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bookViews>
    <workbookView xWindow="32760" yWindow="32760" windowWidth="28800" windowHeight="12225" activeTab="5"/>
  </bookViews>
  <sheets>
    <sheet name="Bendras 1 V" sheetId="1" r:id="rId1"/>
    <sheet name="Bendras 1 M" sheetId="2" r:id="rId2"/>
    <sheet name="Bendras 2 B" sheetId="3" r:id="rId3"/>
    <sheet name="Bendras 2 M" sheetId="4" r:id="rId4"/>
    <sheet name="Bendras 3 B" sheetId="5" r:id="rId5"/>
    <sheet name="Bendras 3 M" sheetId="6" r:id="rId6"/>
  </sheets>
  <calcPr calcId="181029"/>
</workbook>
</file>

<file path=xl/calcChain.xml><?xml version="1.0" encoding="utf-8"?>
<calcChain xmlns="http://schemas.openxmlformats.org/spreadsheetml/2006/main">
  <c r="E7" i="3" l="1"/>
  <c r="E9" i="3"/>
  <c r="E6" i="3"/>
  <c r="E8" i="3"/>
  <c r="E13" i="3"/>
  <c r="E10" i="3"/>
  <c r="E12" i="3"/>
  <c r="E11" i="3"/>
  <c r="E15" i="3"/>
  <c r="E14" i="3"/>
  <c r="E17" i="3"/>
  <c r="E21" i="3"/>
  <c r="E22" i="3"/>
  <c r="E18" i="3"/>
  <c r="E16" i="3"/>
  <c r="E20" i="3"/>
  <c r="E19" i="3"/>
  <c r="E25" i="3"/>
  <c r="E23" i="3"/>
  <c r="E24" i="3"/>
  <c r="E27" i="3"/>
  <c r="E28" i="3"/>
  <c r="E26" i="3"/>
  <c r="E30" i="3"/>
  <c r="E31" i="3"/>
  <c r="E32" i="3"/>
  <c r="E34" i="3"/>
  <c r="E35" i="3"/>
  <c r="E29" i="3"/>
  <c r="E33" i="3"/>
  <c r="E40" i="3"/>
  <c r="E38" i="3"/>
  <c r="E36" i="3"/>
  <c r="E39" i="3"/>
  <c r="E37" i="3"/>
  <c r="E18" i="5"/>
  <c r="E6" i="6"/>
  <c r="E26" i="5"/>
  <c r="E38" i="5"/>
  <c r="E41" i="5"/>
  <c r="E43" i="5"/>
  <c r="E40" i="5"/>
  <c r="E45" i="5"/>
  <c r="E14" i="6"/>
  <c r="E23" i="6"/>
  <c r="E18" i="6"/>
  <c r="E16" i="6"/>
  <c r="E21" i="6"/>
  <c r="E22" i="6"/>
  <c r="E15" i="6"/>
  <c r="E25" i="6"/>
  <c r="E29" i="6"/>
  <c r="E11" i="1"/>
  <c r="E13" i="4"/>
  <c r="E6" i="4"/>
  <c r="E8" i="4"/>
  <c r="E46" i="5"/>
  <c r="E28" i="6"/>
  <c r="E7" i="1"/>
  <c r="E9" i="5"/>
  <c r="E21" i="5"/>
  <c r="E37" i="5"/>
  <c r="E10" i="5"/>
  <c r="E36" i="5"/>
  <c r="E15" i="5"/>
  <c r="E20" i="5"/>
  <c r="E6" i="5"/>
  <c r="E29" i="5"/>
  <c r="E33" i="5"/>
  <c r="E35" i="5"/>
  <c r="E34" i="5"/>
  <c r="E7" i="5"/>
  <c r="E12" i="5"/>
  <c r="E27" i="5"/>
  <c r="E14" i="5"/>
  <c r="E19" i="5"/>
  <c r="E42" i="5"/>
  <c r="E30" i="5"/>
  <c r="E8" i="5"/>
  <c r="E11" i="5"/>
  <c r="E32" i="5"/>
  <c r="E28" i="5"/>
  <c r="E31" i="5"/>
  <c r="E47" i="5"/>
  <c r="E49" i="5"/>
  <c r="E24" i="5"/>
  <c r="E22" i="5"/>
  <c r="E13" i="5"/>
  <c r="E48" i="5"/>
  <c r="E17" i="5"/>
  <c r="E23" i="5"/>
  <c r="E44" i="5"/>
  <c r="E25" i="5"/>
  <c r="E39" i="5"/>
  <c r="E16" i="5"/>
  <c r="E6" i="1"/>
  <c r="E9" i="1"/>
  <c r="E8" i="1"/>
  <c r="E13" i="1"/>
  <c r="E12" i="1"/>
  <c r="E10" i="1"/>
  <c r="E7" i="6"/>
  <c r="E8" i="6"/>
  <c r="E9" i="6"/>
  <c r="E12" i="6"/>
  <c r="E11" i="6"/>
  <c r="E20" i="6"/>
  <c r="E10" i="6"/>
  <c r="E24" i="6"/>
  <c r="E17" i="6"/>
  <c r="E31" i="6"/>
  <c r="E30" i="6"/>
  <c r="E27" i="6"/>
  <c r="E13" i="6"/>
  <c r="E26" i="6"/>
  <c r="E19" i="6"/>
  <c r="E15" i="4"/>
  <c r="E14" i="4"/>
  <c r="E9" i="4"/>
  <c r="E11" i="4"/>
  <c r="E10" i="4"/>
  <c r="E7" i="4"/>
  <c r="E12" i="4"/>
  <c r="E16" i="4"/>
  <c r="E7" i="2"/>
  <c r="E9" i="2"/>
  <c r="E10" i="2"/>
  <c r="E8" i="2"/>
  <c r="E6" i="2"/>
</calcChain>
</file>

<file path=xl/sharedStrings.xml><?xml version="1.0" encoding="utf-8"?>
<sst xmlns="http://schemas.openxmlformats.org/spreadsheetml/2006/main" count="951" uniqueCount="330">
  <si>
    <t>R E Z U L T A T A I</t>
  </si>
  <si>
    <t>I etapas, I grupė, vaikinai</t>
  </si>
  <si>
    <t>tašk</t>
  </si>
  <si>
    <t>rezult</t>
  </si>
  <si>
    <t>vieta</t>
  </si>
  <si>
    <t>Nr</t>
  </si>
  <si>
    <t>Vardas,  Pavardė</t>
  </si>
  <si>
    <t>Gimimo data</t>
  </si>
  <si>
    <t>Viso taškų</t>
  </si>
  <si>
    <t>Plaukimas 100 m</t>
  </si>
  <si>
    <t>Prisitraukimai</t>
  </si>
  <si>
    <t>Krosas 3000m</t>
  </si>
  <si>
    <t>Šaudyklė</t>
  </si>
  <si>
    <t>Atsispaudimai</t>
  </si>
  <si>
    <t>I etapas, I grupė, merginos</t>
  </si>
  <si>
    <t>Krienavimas</t>
  </si>
  <si>
    <t>I etapas, II grupė, berniukai</t>
  </si>
  <si>
    <t>Krosas 2000m</t>
  </si>
  <si>
    <t>I etapas, II grupė, mergaitės</t>
  </si>
  <si>
    <t>I etapas, III grupė, berniukai</t>
  </si>
  <si>
    <t>Plaukimas 50 m</t>
  </si>
  <si>
    <t>Krosas 1000m</t>
  </si>
  <si>
    <t>I etapas, III grupė, mergaitės</t>
  </si>
  <si>
    <t>"Lenta"</t>
  </si>
  <si>
    <t>Kybojimas prisitraukus</t>
  </si>
  <si>
    <t>Gal. Vieta</t>
  </si>
  <si>
    <t>Gal. vieta</t>
  </si>
  <si>
    <t>K. prisitraukus</t>
  </si>
  <si>
    <t>ROKAS DIDRIKAS</t>
  </si>
  <si>
    <t>GEDIMINAS CIRTAUTAS</t>
  </si>
  <si>
    <t>ARŪNAS DARAČIUS</t>
  </si>
  <si>
    <t>LAURYNAS GAIŽIŪNAS</t>
  </si>
  <si>
    <t>RYTIS SEREIKA</t>
  </si>
  <si>
    <t>MATAS LIETUVNIKAS</t>
  </si>
  <si>
    <t>LUKAS ŠINKŪNAS</t>
  </si>
  <si>
    <t>LĖJA SAVICKAITĖ</t>
  </si>
  <si>
    <t>AUKSĖ VALEIKAITĖ</t>
  </si>
  <si>
    <t>ELŽBIETA NOVOŠINSKAITĖ</t>
  </si>
  <si>
    <t>EGLĖ MOTIEJAITYTĖ</t>
  </si>
  <si>
    <t>GIEDRIUS TALIJŪNAS</t>
  </si>
  <si>
    <t>IGNAS MISEVIČIUS</t>
  </si>
  <si>
    <t>PAULIUS JUŠKA</t>
  </si>
  <si>
    <t>DOMAS JANČIUKAS</t>
  </si>
  <si>
    <t>DOMINYKAS VYBORNAS</t>
  </si>
  <si>
    <t>PIJUS MORKŪNAS</t>
  </si>
  <si>
    <t>JONAS VIMANTAS</t>
  </si>
  <si>
    <t>JOKŪBAS VYBORNAS</t>
  </si>
  <si>
    <t>ARNAS VAIŠNYS</t>
  </si>
  <si>
    <t>MATAS KNIUBAS</t>
  </si>
  <si>
    <t>DEIMANTAS VALEIKA</t>
  </si>
  <si>
    <t>JONAS DRĄSUTAVIČIUS</t>
  </si>
  <si>
    <t>ŽYGIMANTAS GAIDYS</t>
  </si>
  <si>
    <t>DOMINYKAS PLATUŽAS</t>
  </si>
  <si>
    <t>ROKAS GOLUBOVAS</t>
  </si>
  <si>
    <t>DOVYDAS EIDUKEVIČIUS</t>
  </si>
  <si>
    <t>BENAS VAIŠNYS</t>
  </si>
  <si>
    <t>TITAS MOCKEVIČIUS</t>
  </si>
  <si>
    <t>RIMAS GIEDRAITIS</t>
  </si>
  <si>
    <t>EDGARAS LIOVINAS</t>
  </si>
  <si>
    <t>TOMAS GIEDRAITIS</t>
  </si>
  <si>
    <t>SIMONAS JANKAUSKAS</t>
  </si>
  <si>
    <t>MATAS ŠINKŪNAS</t>
  </si>
  <si>
    <t>VAKARIS ALKSNYS</t>
  </si>
  <si>
    <t>ARNAS BARTUŠIS</t>
  </si>
  <si>
    <t>AUDRYS URBONAVIČIUS</t>
  </si>
  <si>
    <t>ROKAS PAČELIŪNAS</t>
  </si>
  <si>
    <t>DOMANTAS JOCAS</t>
  </si>
  <si>
    <t>JONAS STULGINSKAS</t>
  </si>
  <si>
    <t>TAUTVYDAS BUOŽIUS</t>
  </si>
  <si>
    <t>JUSTAS RUDMINAS</t>
  </si>
  <si>
    <t>ASTA APERAVIČIŪTĖ</t>
  </si>
  <si>
    <t>RAMUNĖ LUKŠYTĖ</t>
  </si>
  <si>
    <t>JUSTĖ MOTIEJAITYTĖ</t>
  </si>
  <si>
    <t>SAULĖ PAJARSKAITĖ</t>
  </si>
  <si>
    <t>KAMILĖ SAMAJAUSKAITĖ</t>
  </si>
  <si>
    <t>GABRIELĖ ŠUKYTĖ</t>
  </si>
  <si>
    <t>ARINA MANUILOVA</t>
  </si>
  <si>
    <t>LIEPA URBONAITĖ</t>
  </si>
  <si>
    <t>IEVA PLATUŽAITĖ</t>
  </si>
  <si>
    <t>ROKAS GERMANAVIČIUS</t>
  </si>
  <si>
    <t>TADAS LUKOŠEVIČIUS</t>
  </si>
  <si>
    <t>DOMINYKAS GURSKAS</t>
  </si>
  <si>
    <t>ROKAS JASAITIS</t>
  </si>
  <si>
    <t>MANGIRDAS ŠAFRANAUSKAS</t>
  </si>
  <si>
    <t>BENAS VIMANTAS</t>
  </si>
  <si>
    <t>KASTYTIS TUMINAUSKAS</t>
  </si>
  <si>
    <t>AUGUSTAS UMBRASAS</t>
  </si>
  <si>
    <t>MARIUS ANTANAVIČIUS</t>
  </si>
  <si>
    <t>JORIS ŠALVAITIS</t>
  </si>
  <si>
    <t>MYKOLAS ŠALVAITIS</t>
  </si>
  <si>
    <t>ROKAS PLATUŽAS</t>
  </si>
  <si>
    <t>DOVYDAS PĖKIS</t>
  </si>
  <si>
    <t>SIMONAS PAPIEVIS</t>
  </si>
  <si>
    <t>ADRIUS ALTANAS</t>
  </si>
  <si>
    <t>AIRONAS BARGAILA</t>
  </si>
  <si>
    <t>MINGAILA PAŠKEVIČIUS</t>
  </si>
  <si>
    <t>TITAS JONAITIS</t>
  </si>
  <si>
    <t>JOKŪBAS JONAITIS</t>
  </si>
  <si>
    <t xml:space="preserve">DOMAS DRAPAS </t>
  </si>
  <si>
    <t>TADAS AŽUKAS</t>
  </si>
  <si>
    <t>AISTIS VAŠKEVIČIUS</t>
  </si>
  <si>
    <t>MANTAS RASIUKEVIČIUS</t>
  </si>
  <si>
    <t>GABRIELIUS GUŽYS</t>
  </si>
  <si>
    <t>AUGUSTINAS GUŽYS</t>
  </si>
  <si>
    <t>JOKŪBAS SRUOGIS</t>
  </si>
  <si>
    <t>VAIDAS ABRAITIS</t>
  </si>
  <si>
    <t>ROKAS RIMŠA</t>
  </si>
  <si>
    <t>IGNAS GVILDYS</t>
  </si>
  <si>
    <t>MATAS GVILDYS</t>
  </si>
  <si>
    <t>RADVILAS DILYS</t>
  </si>
  <si>
    <t>JONAS TARUTA</t>
  </si>
  <si>
    <t>SIMONAS KINDERIS</t>
  </si>
  <si>
    <t>VILIAM VYRTOSU</t>
  </si>
  <si>
    <t>ĄŽUOLAS JACKEVIČIUS</t>
  </si>
  <si>
    <t>ULA MORKŪNAITĖ</t>
  </si>
  <si>
    <t>EMA DAUGĖLAITĖ</t>
  </si>
  <si>
    <t>NERINGA TUMINSKAITĖ</t>
  </si>
  <si>
    <t>GUODA URBONAVIČIŪTĖ</t>
  </si>
  <si>
    <t>MARIJA KOLOJANSKAITĖ</t>
  </si>
  <si>
    <t>AUSTĖ PLATUŽAITĖ</t>
  </si>
  <si>
    <t>MIGLĖ URBONAITĖ</t>
  </si>
  <si>
    <t>AUSTĖJA VAIŠNYTĖ</t>
  </si>
  <si>
    <t>GERTRŪDA KUDIRKAITĖ</t>
  </si>
  <si>
    <t>ANELĖ NARUŠEVIČIŪTĖ</t>
  </si>
  <si>
    <t>GINTARĖ VALEIKAITĖ</t>
  </si>
  <si>
    <t>RŪTA DARAČIŪTĖ</t>
  </si>
  <si>
    <t>ADELĖ TARUTAITĖ</t>
  </si>
  <si>
    <t>VAKARĖ JACKEVIČIŪTĖ</t>
  </si>
  <si>
    <t>MILDA RIBINSKAITĖ</t>
  </si>
  <si>
    <t>AISTĖ RASIUKEVIČIŪTĖ</t>
  </si>
  <si>
    <t>MINGAILĖ PLUČAITĖ</t>
  </si>
  <si>
    <t>DNS</t>
  </si>
  <si>
    <t>GUOSTĖ KIAUNYTĖ</t>
  </si>
  <si>
    <t>Treneris</t>
  </si>
  <si>
    <t>L. RIMŠAS</t>
  </si>
  <si>
    <t>M. MILEVIČIUS</t>
  </si>
  <si>
    <t>R. ALKSNEVIČIUS</t>
  </si>
  <si>
    <t>J. RADIVKER</t>
  </si>
  <si>
    <t>J. BYKOVAS</t>
  </si>
  <si>
    <t>A. PAJARSKIENĖ</t>
  </si>
  <si>
    <t>R.ALKSNEVIČIUS</t>
  </si>
  <si>
    <t>G. BERNOTAS</t>
  </si>
  <si>
    <t>L.RIMŠAS</t>
  </si>
  <si>
    <t>M.MILEVIČIUS</t>
  </si>
  <si>
    <t>DEIVIDAS VALENTA</t>
  </si>
  <si>
    <t>JONAS RADZEVIČIUS</t>
  </si>
  <si>
    <t>JOKŪBAS PĖKIS</t>
  </si>
  <si>
    <t>1,39,34</t>
  </si>
  <si>
    <t>1,55,15</t>
  </si>
  <si>
    <t>KOTRYNA IVANOVA</t>
  </si>
  <si>
    <t>D. DARAŠKA</t>
  </si>
  <si>
    <t>1,19,80</t>
  </si>
  <si>
    <t>2,26,04</t>
  </si>
  <si>
    <t>2,48,39</t>
  </si>
  <si>
    <t>2,25,33</t>
  </si>
  <si>
    <t>1,34,06</t>
  </si>
  <si>
    <t>1,27,06</t>
  </si>
  <si>
    <t>LAURYNAS VILKAS</t>
  </si>
  <si>
    <t>1,20,48</t>
  </si>
  <si>
    <t>1,21,22</t>
  </si>
  <si>
    <t>1,36,44</t>
  </si>
  <si>
    <t>1,47,90</t>
  </si>
  <si>
    <t>2019 m. Balandžio mėn. 06-13 d. KAUNO m. BURIUOTOJŲ BFP TAURĖS varžybos</t>
  </si>
  <si>
    <t>IEVA GERMANAVIČIŪTĖ</t>
  </si>
  <si>
    <t>AUKSĖ ANDRIUŠKEVIČIŪTĖ</t>
  </si>
  <si>
    <t>TIJA SODAITĖ</t>
  </si>
  <si>
    <t>SKAISTĖ PAPIEVYTĖ</t>
  </si>
  <si>
    <t>RUGILĖ TAMUTĖ</t>
  </si>
  <si>
    <t>MARTA HORSTE</t>
  </si>
  <si>
    <t>ELZĖ JARUŠEVIČIŪTĖ</t>
  </si>
  <si>
    <t>MORTA KRAUJALYTĖ</t>
  </si>
  <si>
    <t>ELZĖ KRAUJALYTĖ</t>
  </si>
  <si>
    <t>1,56,32</t>
  </si>
  <si>
    <t>1,13,48</t>
  </si>
  <si>
    <t>0,56,38</t>
  </si>
  <si>
    <t>0,55,05</t>
  </si>
  <si>
    <t>0,53,45</t>
  </si>
  <si>
    <t>1,50,94</t>
  </si>
  <si>
    <t>1,02,44</t>
  </si>
  <si>
    <t>L 2,26,43</t>
  </si>
  <si>
    <t>L 1,51,09</t>
  </si>
  <si>
    <t>1,37,90</t>
  </si>
  <si>
    <t>1,58,94</t>
  </si>
  <si>
    <t>2,18,13</t>
  </si>
  <si>
    <t>1,55,40</t>
  </si>
  <si>
    <t>0,59,10</t>
  </si>
  <si>
    <t>0,58,19</t>
  </si>
  <si>
    <t>1,03,47</t>
  </si>
  <si>
    <t>TADAS GERMANAVIČIUS</t>
  </si>
  <si>
    <t>ADOMAS JASINSKAS</t>
  </si>
  <si>
    <t>GINTARAS LOVKIS</t>
  </si>
  <si>
    <t>JULIUS SODAITIS</t>
  </si>
  <si>
    <t>BENAS GAILIČIŪNAS</t>
  </si>
  <si>
    <t>MANTAS MOTIEJAITIS</t>
  </si>
  <si>
    <t>TAURAS BALTRŪNAS</t>
  </si>
  <si>
    <t>1,48,47</t>
  </si>
  <si>
    <t>L 1,20,53</t>
  </si>
  <si>
    <t>0,54,66</t>
  </si>
  <si>
    <t>0,52,15</t>
  </si>
  <si>
    <t>L 1,44,87</t>
  </si>
  <si>
    <t>L 1,52,71</t>
  </si>
  <si>
    <t>1,11,91</t>
  </si>
  <si>
    <t>1,05,75</t>
  </si>
  <si>
    <t>0,48,08</t>
  </si>
  <si>
    <t>0,49,06</t>
  </si>
  <si>
    <t>0,52,44</t>
  </si>
  <si>
    <t>1,02,62</t>
  </si>
  <si>
    <t>0,49,15</t>
  </si>
  <si>
    <t>0,50,28</t>
  </si>
  <si>
    <t>1,35,52</t>
  </si>
  <si>
    <t>0,47,50</t>
  </si>
  <si>
    <t>2,20,79</t>
  </si>
  <si>
    <t>1,20,66</t>
  </si>
  <si>
    <t>1,41,16</t>
  </si>
  <si>
    <t>2,06,55</t>
  </si>
  <si>
    <t>1,07,32</t>
  </si>
  <si>
    <t>0,59,98</t>
  </si>
  <si>
    <t>0,48,75</t>
  </si>
  <si>
    <t>1,44,05</t>
  </si>
  <si>
    <t>1,48,96</t>
  </si>
  <si>
    <t>1,32,66</t>
  </si>
  <si>
    <t>1,48,72</t>
  </si>
  <si>
    <t>2,10,49</t>
  </si>
  <si>
    <t>1,47,00</t>
  </si>
  <si>
    <t>1,46,97</t>
  </si>
  <si>
    <t>1,19,72</t>
  </si>
  <si>
    <t>2,37,17</t>
  </si>
  <si>
    <t>2,05,56</t>
  </si>
  <si>
    <t>1,44,43</t>
  </si>
  <si>
    <t>1,55,98</t>
  </si>
  <si>
    <t>1,46,38</t>
  </si>
  <si>
    <t>4,02,00</t>
  </si>
  <si>
    <t>1,26,72</t>
  </si>
  <si>
    <t>1,52,46</t>
  </si>
  <si>
    <t>2,03,50</t>
  </si>
  <si>
    <t>1,51,63</t>
  </si>
  <si>
    <t>1,29,15</t>
  </si>
  <si>
    <t>1,32,92</t>
  </si>
  <si>
    <t>1,47,24</t>
  </si>
  <si>
    <t>2,21,16</t>
  </si>
  <si>
    <t>2,28,62</t>
  </si>
  <si>
    <t>1,29,56</t>
  </si>
  <si>
    <t>NEITAS ZIUZEVIČIUS</t>
  </si>
  <si>
    <t>3,02,30</t>
  </si>
  <si>
    <t>VAKARIS JARUŠEVIČIUS</t>
  </si>
  <si>
    <t>1,06,53</t>
  </si>
  <si>
    <t>ĄŽUOLAS SAULIUS BALBIERIUS</t>
  </si>
  <si>
    <t>2,17,55</t>
  </si>
  <si>
    <t>16s</t>
  </si>
  <si>
    <t>29s</t>
  </si>
  <si>
    <t>6s</t>
  </si>
  <si>
    <t>9s</t>
  </si>
  <si>
    <t>47s</t>
  </si>
  <si>
    <t>43s</t>
  </si>
  <si>
    <t>27s</t>
  </si>
  <si>
    <t>5s</t>
  </si>
  <si>
    <t>51s</t>
  </si>
  <si>
    <t>10s</t>
  </si>
  <si>
    <t>26s</t>
  </si>
  <si>
    <t>14s</t>
  </si>
  <si>
    <t>D.DARAŠKA</t>
  </si>
  <si>
    <t>JŪRĖ MOROZOVAITĖ</t>
  </si>
  <si>
    <t>8,49,68</t>
  </si>
  <si>
    <t>9,37,00</t>
  </si>
  <si>
    <t>10,27,22</t>
  </si>
  <si>
    <t>11,37,62</t>
  </si>
  <si>
    <t>14,17,87</t>
  </si>
  <si>
    <t>12,41,13</t>
  </si>
  <si>
    <t>10,48,24</t>
  </si>
  <si>
    <t>8,27,85</t>
  </si>
  <si>
    <t>8,17,90</t>
  </si>
  <si>
    <t>8,24,42</t>
  </si>
  <si>
    <t>11,27,53</t>
  </si>
  <si>
    <t>9,46,42</t>
  </si>
  <si>
    <t>9,28,65</t>
  </si>
  <si>
    <t>9,31,75</t>
  </si>
  <si>
    <t>9,54,44</t>
  </si>
  <si>
    <t>9,53,31</t>
  </si>
  <si>
    <t>10,58,37</t>
  </si>
  <si>
    <t>11,29,39</t>
  </si>
  <si>
    <t>10,56,14</t>
  </si>
  <si>
    <t>10,28,73</t>
  </si>
  <si>
    <t>9,55,01</t>
  </si>
  <si>
    <t>11,28,24</t>
  </si>
  <si>
    <t>10,01,42</t>
  </si>
  <si>
    <t>9,48,69</t>
  </si>
  <si>
    <t>13,03,84</t>
  </si>
  <si>
    <t>10,49,07</t>
  </si>
  <si>
    <t>11,46,87</t>
  </si>
  <si>
    <t>11,46,17</t>
  </si>
  <si>
    <t>13,08,22</t>
  </si>
  <si>
    <t>17,41,71</t>
  </si>
  <si>
    <t>22,13,79</t>
  </si>
  <si>
    <t>17,59,32</t>
  </si>
  <si>
    <t>19,50,69</t>
  </si>
  <si>
    <t>13,10,71</t>
  </si>
  <si>
    <t>17,13,92</t>
  </si>
  <si>
    <t>14,17,85</t>
  </si>
  <si>
    <t>14,08,22</t>
  </si>
  <si>
    <t>30N/K</t>
  </si>
  <si>
    <t>5,23,62</t>
  </si>
  <si>
    <t>6,21,98</t>
  </si>
  <si>
    <t>5,34,86</t>
  </si>
  <si>
    <t>5,55,84</t>
  </si>
  <si>
    <t>6,37,21</t>
  </si>
  <si>
    <t>6,35,59</t>
  </si>
  <si>
    <t>6,55,17</t>
  </si>
  <si>
    <t>DNF</t>
  </si>
  <si>
    <t>6,47,06</t>
  </si>
  <si>
    <t>4,57,52</t>
  </si>
  <si>
    <t>4,20,73</t>
  </si>
  <si>
    <t>5,57,63</t>
  </si>
  <si>
    <t>5,11,65</t>
  </si>
  <si>
    <t>4,49,09</t>
  </si>
  <si>
    <t>5,17,56</t>
  </si>
  <si>
    <t>5,54,82</t>
  </si>
  <si>
    <t>4,24,89</t>
  </si>
  <si>
    <t>5,20,39</t>
  </si>
  <si>
    <t>5,58,12</t>
  </si>
  <si>
    <t>4,55,91</t>
  </si>
  <si>
    <t>5,54,66</t>
  </si>
  <si>
    <t>5,58,94</t>
  </si>
  <si>
    <t>7,19,87</t>
  </si>
  <si>
    <t>4,08,08</t>
  </si>
  <si>
    <t>4,42,99</t>
  </si>
  <si>
    <t>5,38,24</t>
  </si>
  <si>
    <t>5,31,98</t>
  </si>
  <si>
    <t>5,15,83</t>
  </si>
  <si>
    <t>7,35,55</t>
  </si>
  <si>
    <t>7,06,23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</si>
</sst>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8" formatCode="0.000"/>
  </numFmts>
  <fonts count="17" x14ac:knownFonts="1">
    <font>
      <sz val="10"/>
      <name val="Arial"/>
      <family val="2"/>
      <charset val="186"/>
    </font>
    <font>
      <sz val="10"/>
      <name val="Arial"/>
    </font>
    <font>
      <b/>
      <sz val="11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color indexed="8"/>
      <name val="Arial"/>
      <family val="2"/>
      <charset val="186"/>
    </font>
    <font>
      <sz val="11"/>
      <color theme="1"/>
      <name val="Times New Roman"/>
      <family val="1"/>
      <charset val="186"/>
    </font>
    <font>
      <sz val="10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Alignment="1">
      <alignment wrapText="1"/>
    </xf>
    <xf numFmtId="0" fontId="6" fillId="2" borderId="0" xfId="0" applyFont="1" applyFill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11" fillId="0" borderId="0" xfId="0" applyFont="1" applyBorder="1"/>
    <xf numFmtId="0" fontId="11" fillId="0" borderId="4" xfId="0" applyFont="1" applyBorder="1"/>
    <xf numFmtId="0" fontId="0" fillId="0" borderId="5" xfId="0" applyFont="1" applyBorder="1" applyAlignment="1">
      <alignment horizontal="center"/>
    </xf>
    <xf numFmtId="0" fontId="9" fillId="0" borderId="0" xfId="0" applyFont="1" applyBorder="1"/>
    <xf numFmtId="0" fontId="9" fillId="0" borderId="4" xfId="0" applyFont="1" applyBorder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4" fillId="2" borderId="8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9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/>
    <xf numFmtId="0" fontId="9" fillId="0" borderId="15" xfId="0" applyFont="1" applyBorder="1" applyAlignment="1">
      <alignment horizontal="center"/>
    </xf>
    <xf numFmtId="0" fontId="4" fillId="2" borderId="16" xfId="0" applyFont="1" applyFill="1" applyBorder="1" applyAlignment="1">
      <alignment wrapText="1"/>
    </xf>
    <xf numFmtId="0" fontId="5" fillId="2" borderId="17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0" fillId="0" borderId="19" xfId="0" applyBorder="1" applyAlignment="1">
      <alignment wrapText="1"/>
    </xf>
    <xf numFmtId="0" fontId="12" fillId="0" borderId="20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49" fontId="12" fillId="0" borderId="22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2" borderId="25" xfId="0" applyFont="1" applyFill="1" applyBorder="1" applyAlignment="1">
      <alignment wrapText="1"/>
    </xf>
    <xf numFmtId="0" fontId="13" fillId="2" borderId="11" xfId="0" applyFont="1" applyFill="1" applyBorder="1" applyAlignment="1">
      <alignment horizontal="center" wrapText="1"/>
    </xf>
    <xf numFmtId="0" fontId="13" fillId="2" borderId="26" xfId="0" applyFont="1" applyFill="1" applyBorder="1" applyAlignment="1">
      <alignment horizontal="center" wrapText="1"/>
    </xf>
    <xf numFmtId="0" fontId="0" fillId="0" borderId="27" xfId="0" applyBorder="1" applyAlignment="1">
      <alignment wrapText="1"/>
    </xf>
    <xf numFmtId="0" fontId="9" fillId="0" borderId="2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6" fillId="3" borderId="33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/>
    <xf numFmtId="0" fontId="0" fillId="2" borderId="2" xfId="0" applyFill="1" applyBorder="1" applyAlignment="1"/>
    <xf numFmtId="0" fontId="10" fillId="0" borderId="7" xfId="0" applyFont="1" applyBorder="1" applyAlignment="1"/>
    <xf numFmtId="0" fontId="0" fillId="0" borderId="0" xfId="0" applyAlignment="1"/>
    <xf numFmtId="0" fontId="5" fillId="2" borderId="9" xfId="0" applyFont="1" applyFill="1" applyBorder="1" applyAlignment="1">
      <alignment wrapText="1"/>
    </xf>
    <xf numFmtId="0" fontId="0" fillId="3" borderId="5" xfId="0" applyFont="1" applyFill="1" applyBorder="1" applyAlignment="1"/>
    <xf numFmtId="0" fontId="16" fillId="3" borderId="5" xfId="0" applyFont="1" applyFill="1" applyBorder="1" applyAlignment="1"/>
    <xf numFmtId="0" fontId="16" fillId="0" borderId="5" xfId="0" applyFont="1" applyBorder="1" applyAlignment="1">
      <alignment vertical="center" wrapText="1"/>
    </xf>
    <xf numFmtId="0" fontId="9" fillId="0" borderId="7" xfId="0" applyFont="1" applyBorder="1" applyAlignment="1"/>
    <xf numFmtId="0" fontId="13" fillId="0" borderId="7" xfId="0" applyFont="1" applyBorder="1" applyAlignment="1"/>
    <xf numFmtId="0" fontId="15" fillId="3" borderId="0" xfId="0" applyFont="1" applyFill="1" applyBorder="1" applyAlignment="1"/>
    <xf numFmtId="0" fontId="15" fillId="0" borderId="0" xfId="0" applyFont="1" applyBorder="1" applyAlignment="1"/>
    <xf numFmtId="0" fontId="7" fillId="3" borderId="0" xfId="0" applyFont="1" applyFill="1" applyBorder="1" applyAlignment="1"/>
    <xf numFmtId="0" fontId="6" fillId="2" borderId="0" xfId="0" applyFont="1" applyFill="1" applyBorder="1" applyAlignment="1"/>
    <xf numFmtId="0" fontId="0" fillId="0" borderId="0" xfId="0" applyFont="1" applyBorder="1" applyAlignment="1"/>
    <xf numFmtId="0" fontId="14" fillId="2" borderId="28" xfId="0" applyFont="1" applyFill="1" applyBorder="1" applyAlignment="1">
      <alignment horizontal="center"/>
    </xf>
    <xf numFmtId="0" fontId="16" fillId="3" borderId="28" xfId="0" applyFont="1" applyFill="1" applyBorder="1" applyAlignment="1"/>
    <xf numFmtId="0" fontId="16" fillId="3" borderId="28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16" fillId="0" borderId="5" xfId="0" applyFont="1" applyBorder="1" applyAlignment="1"/>
    <xf numFmtId="0" fontId="0" fillId="0" borderId="0" xfId="0" applyFont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0" fillId="2" borderId="1" xfId="0" applyFill="1" applyBorder="1" applyAlignment="1"/>
    <xf numFmtId="0" fontId="13" fillId="0" borderId="22" xfId="0" applyFont="1" applyBorder="1" applyAlignment="1"/>
    <xf numFmtId="0" fontId="13" fillId="2" borderId="11" xfId="0" applyFont="1" applyFill="1" applyBorder="1" applyAlignment="1">
      <alignment wrapText="1"/>
    </xf>
    <xf numFmtId="0" fontId="7" fillId="2" borderId="0" xfId="0" applyFont="1" applyFill="1" applyBorder="1" applyAlignment="1"/>
    <xf numFmtId="0" fontId="5" fillId="2" borderId="11" xfId="0" applyFont="1" applyFill="1" applyBorder="1" applyAlignment="1">
      <alignment horizontal="left" wrapText="1"/>
    </xf>
    <xf numFmtId="0" fontId="16" fillId="0" borderId="5" xfId="0" applyFont="1" applyBorder="1" applyAlignment="1">
      <alignment horizontal="left"/>
    </xf>
    <xf numFmtId="0" fontId="16" fillId="3" borderId="5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4" fillId="2" borderId="33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6" fillId="3" borderId="33" xfId="0" applyFont="1" applyFill="1" applyBorder="1" applyAlignment="1"/>
    <xf numFmtId="0" fontId="16" fillId="0" borderId="5" xfId="0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1" fontId="3" fillId="0" borderId="28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0" fillId="0" borderId="36" xfId="0" applyNumberFormat="1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28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3" borderId="5" xfId="0" applyFont="1" applyFill="1" applyBorder="1" applyAlignment="1">
      <alignment horizontal="left"/>
    </xf>
    <xf numFmtId="168" fontId="0" fillId="0" borderId="5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Font="1" applyBorder="1"/>
    <xf numFmtId="0" fontId="3" fillId="0" borderId="37" xfId="0" applyFont="1" applyBorder="1" applyAlignment="1">
      <alignment horizontal="center"/>
    </xf>
    <xf numFmtId="43" fontId="1" fillId="0" borderId="5" xfId="1" applyBorder="1" applyAlignment="1">
      <alignment horizontal="center"/>
    </xf>
    <xf numFmtId="43" fontId="1" fillId="0" borderId="31" xfId="1" applyBorder="1" applyAlignment="1">
      <alignment horizontal="center"/>
    </xf>
    <xf numFmtId="0" fontId="14" fillId="2" borderId="5" xfId="0" applyFont="1" applyFill="1" applyBorder="1" applyAlignment="1"/>
    <xf numFmtId="0" fontId="14" fillId="2" borderId="33" xfId="0" applyFont="1" applyFill="1" applyBorder="1" applyAlignment="1"/>
    <xf numFmtId="0" fontId="16" fillId="0" borderId="28" xfId="0" applyFont="1" applyBorder="1" applyAlignment="1">
      <alignment horizontal="left"/>
    </xf>
    <xf numFmtId="0" fontId="16" fillId="0" borderId="33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43" fontId="1" fillId="0" borderId="0" xfId="1"/>
    <xf numFmtId="43" fontId="1" fillId="0" borderId="4" xfId="1" applyBorder="1"/>
    <xf numFmtId="43" fontId="1" fillId="0" borderId="7" xfId="1" applyBorder="1" applyAlignment="1">
      <alignment horizontal="center"/>
    </xf>
    <xf numFmtId="43" fontId="0" fillId="0" borderId="5" xfId="1" applyFont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5" fillId="2" borderId="39" xfId="0" applyFont="1" applyFill="1" applyBorder="1" applyAlignment="1">
      <alignment wrapText="1"/>
    </xf>
    <xf numFmtId="0" fontId="5" fillId="2" borderId="39" xfId="0" applyFont="1" applyFill="1" applyBorder="1" applyAlignment="1">
      <alignment horizontal="center" wrapText="1"/>
    </xf>
    <xf numFmtId="0" fontId="5" fillId="2" borderId="40" xfId="0" applyFont="1" applyFill="1" applyBorder="1" applyAlignment="1">
      <alignment horizontal="center" wrapText="1"/>
    </xf>
    <xf numFmtId="0" fontId="0" fillId="0" borderId="24" xfId="0" applyFont="1" applyBorder="1"/>
    <xf numFmtId="0" fontId="14" fillId="2" borderId="5" xfId="0" applyFont="1" applyFill="1" applyBorder="1" applyAlignment="1">
      <alignment horizontal="left"/>
    </xf>
    <xf numFmtId="49" fontId="0" fillId="0" borderId="33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6" fillId="0" borderId="33" xfId="0" applyFont="1" applyBorder="1" applyAlignment="1">
      <alignment vertical="center" wrapText="1"/>
    </xf>
    <xf numFmtId="0" fontId="12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2" fillId="2" borderId="38" xfId="0" applyFont="1" applyFill="1" applyBorder="1" applyAlignment="1">
      <alignment wrapText="1"/>
    </xf>
    <xf numFmtId="0" fontId="13" fillId="2" borderId="39" xfId="0" applyFont="1" applyFill="1" applyBorder="1" applyAlignment="1">
      <alignment wrapText="1"/>
    </xf>
    <xf numFmtId="0" fontId="13" fillId="2" borderId="39" xfId="0" applyFont="1" applyFill="1" applyBorder="1" applyAlignment="1">
      <alignment horizontal="center" wrapText="1"/>
    </xf>
    <xf numFmtId="0" fontId="13" fillId="2" borderId="40" xfId="0" applyFont="1" applyFill="1" applyBorder="1" applyAlignment="1">
      <alignment horizontal="center" wrapText="1"/>
    </xf>
    <xf numFmtId="0" fontId="9" fillId="0" borderId="41" xfId="0" applyFont="1" applyBorder="1" applyAlignment="1">
      <alignment horizontal="center" wrapText="1"/>
    </xf>
    <xf numFmtId="0" fontId="4" fillId="2" borderId="42" xfId="0" applyFont="1" applyFill="1" applyBorder="1" applyAlignment="1">
      <alignment wrapText="1"/>
    </xf>
    <xf numFmtId="0" fontId="5" fillId="2" borderId="43" xfId="0" applyFont="1" applyFill="1" applyBorder="1" applyAlignment="1">
      <alignment wrapText="1"/>
    </xf>
    <xf numFmtId="0" fontId="5" fillId="2" borderId="43" xfId="0" applyFont="1" applyFill="1" applyBorder="1" applyAlignment="1">
      <alignment horizontal="center" wrapText="1"/>
    </xf>
    <xf numFmtId="0" fontId="5" fillId="2" borderId="44" xfId="0" applyFont="1" applyFill="1" applyBorder="1" applyAlignment="1">
      <alignment horizontal="center" wrapText="1"/>
    </xf>
    <xf numFmtId="0" fontId="0" fillId="0" borderId="0" xfId="0" applyBorder="1" applyAlignment="1"/>
    <xf numFmtId="49" fontId="0" fillId="0" borderId="0" xfId="0" applyNumberFormat="1" applyBorder="1" applyAlignment="1">
      <alignment horizontal="center"/>
    </xf>
    <xf numFmtId="0" fontId="16" fillId="0" borderId="28" xfId="0" applyFont="1" applyBorder="1" applyAlignment="1">
      <alignment vertical="center" wrapText="1"/>
    </xf>
    <xf numFmtId="0" fontId="0" fillId="0" borderId="31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2" fontId="1" fillId="0" borderId="5" xfId="1" applyNumberFormat="1" applyBorder="1" applyAlignment="1">
      <alignment horizontal="center"/>
    </xf>
    <xf numFmtId="0" fontId="0" fillId="0" borderId="28" xfId="0" applyFont="1" applyBorder="1" applyAlignment="1"/>
    <xf numFmtId="0" fontId="0" fillId="0" borderId="33" xfId="0" applyNumberFormat="1" applyFont="1" applyBorder="1" applyAlignment="1">
      <alignment horizontal="center"/>
    </xf>
    <xf numFmtId="0" fontId="0" fillId="0" borderId="33" xfId="0" applyFont="1" applyBorder="1" applyAlignment="1">
      <alignment horizontal="left"/>
    </xf>
    <xf numFmtId="0" fontId="16" fillId="0" borderId="28" xfId="0" applyFont="1" applyBorder="1" applyAlignment="1">
      <alignment horizontal="center"/>
    </xf>
    <xf numFmtId="0" fontId="16" fillId="3" borderId="33" xfId="0" applyFont="1" applyFill="1" applyBorder="1" applyAlignment="1">
      <alignment horizontal="left"/>
    </xf>
    <xf numFmtId="0" fontId="1" fillId="0" borderId="5" xfId="1" applyNumberFormat="1" applyBorder="1" applyAlignment="1">
      <alignment horizontal="center"/>
    </xf>
    <xf numFmtId="0" fontId="16" fillId="0" borderId="33" xfId="0" applyFont="1" applyBorder="1" applyAlignment="1">
      <alignment horizontal="center" vertical="center" wrapText="1"/>
    </xf>
    <xf numFmtId="0" fontId="0" fillId="0" borderId="33" xfId="0" applyFont="1" applyBorder="1" applyAlignment="1"/>
    <xf numFmtId="1" fontId="0" fillId="4" borderId="5" xfId="0" applyNumberFormat="1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 wrapText="1"/>
    </xf>
    <xf numFmtId="0" fontId="13" fillId="2" borderId="4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3" fillId="2" borderId="45" xfId="0" applyFont="1" applyFill="1" applyBorder="1" applyAlignment="1">
      <alignment horizontal="center" wrapText="1"/>
    </xf>
    <xf numFmtId="0" fontId="13" fillId="2" borderId="46" xfId="0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 wrapText="1"/>
    </xf>
    <xf numFmtId="0" fontId="13" fillId="2" borderId="17" xfId="0" applyFont="1" applyFill="1" applyBorder="1" applyAlignment="1">
      <alignment horizontal="center" wrapText="1"/>
    </xf>
    <xf numFmtId="0" fontId="2" fillId="0" borderId="3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3" fillId="2" borderId="48" xfId="0" applyFont="1" applyFill="1" applyBorder="1" applyAlignment="1">
      <alignment horizontal="center" wrapText="1"/>
    </xf>
    <xf numFmtId="0" fontId="13" fillId="2" borderId="4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5" fillId="2" borderId="47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5" fillId="2" borderId="48" xfId="0" applyFont="1" applyFill="1" applyBorder="1" applyAlignment="1">
      <alignment horizontal="center" wrapText="1"/>
    </xf>
    <xf numFmtId="0" fontId="5" fillId="2" borderId="49" xfId="0" applyFont="1" applyFill="1" applyBorder="1" applyAlignment="1">
      <alignment horizontal="center" wrapText="1"/>
    </xf>
    <xf numFmtId="0" fontId="5" fillId="2" borderId="39" xfId="0" applyFont="1" applyFill="1" applyBorder="1" applyAlignment="1">
      <alignment horizontal="center" wrapText="1"/>
    </xf>
    <xf numFmtId="0" fontId="5" fillId="2" borderId="40" xfId="0" applyFont="1" applyFill="1" applyBorder="1" applyAlignment="1">
      <alignment horizontal="center" wrapText="1"/>
    </xf>
    <xf numFmtId="0" fontId="5" fillId="2" borderId="45" xfId="0" applyFont="1" applyFill="1" applyBorder="1" applyAlignment="1">
      <alignment horizontal="center" wrapText="1"/>
    </xf>
    <xf numFmtId="0" fontId="5" fillId="2" borderId="46" xfId="0" applyFont="1" applyFill="1" applyBorder="1" applyAlignment="1">
      <alignment horizontal="center" wrapText="1"/>
    </xf>
    <xf numFmtId="0" fontId="5" fillId="2" borderId="4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2" borderId="44" xfId="0" applyFont="1" applyFill="1" applyBorder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5" fillId="2" borderId="53" xfId="0" applyFont="1" applyFill="1" applyBorder="1" applyAlignment="1">
      <alignment horizontal="center" wrapText="1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topLeftCell="A2" workbookViewId="0">
      <selection activeCell="U15" sqref="U15"/>
    </sheetView>
  </sheetViews>
  <sheetFormatPr defaultRowHeight="12.75" x14ac:dyDescent="0.2"/>
  <cols>
    <col min="1" max="1" width="3.28515625" customWidth="1"/>
    <col min="2" max="2" width="28.7109375" style="94" customWidth="1"/>
    <col min="3" max="3" width="15.7109375" style="94" customWidth="1"/>
    <col min="4" max="4" width="7.140625" style="2" customWidth="1"/>
    <col min="5" max="5" width="5.42578125" style="2" customWidth="1"/>
    <col min="6" max="6" width="9.140625" style="2" customWidth="1"/>
    <col min="7" max="7" width="5.85546875" style="3" customWidth="1"/>
    <col min="8" max="8" width="8.28515625" style="4" customWidth="1"/>
    <col min="9" max="9" width="5.28515625" style="3" customWidth="1"/>
    <col min="10" max="10" width="8.7109375" style="2" customWidth="1"/>
    <col min="11" max="11" width="5.140625" style="3" customWidth="1"/>
    <col min="12" max="12" width="8.140625" style="2" customWidth="1"/>
    <col min="13" max="13" width="5.140625" style="3" customWidth="1"/>
    <col min="14" max="14" width="6.5703125" style="4" customWidth="1"/>
    <col min="15" max="15" width="5.28515625" style="3" customWidth="1"/>
    <col min="16" max="16" width="8" style="2" customWidth="1"/>
    <col min="17" max="17" width="5.28515625" style="3" customWidth="1"/>
    <col min="18" max="18" width="7.7109375" customWidth="1"/>
    <col min="19" max="19" width="5.28515625" customWidth="1"/>
  </cols>
  <sheetData>
    <row r="1" spans="1:21" hidden="1" x14ac:dyDescent="0.2">
      <c r="A1" s="24">
        <v>0</v>
      </c>
      <c r="B1" s="92"/>
      <c r="C1" s="92"/>
      <c r="D1" s="7"/>
      <c r="E1" s="7"/>
      <c r="F1" s="8"/>
      <c r="G1" s="9"/>
      <c r="H1" s="10"/>
      <c r="I1" s="9"/>
      <c r="J1" s="11"/>
      <c r="K1" s="9"/>
      <c r="L1" s="11"/>
      <c r="M1" s="9"/>
      <c r="N1" s="10"/>
      <c r="O1" s="9"/>
      <c r="P1" s="11"/>
      <c r="Q1" s="12"/>
    </row>
    <row r="2" spans="1:21" ht="14.25" x14ac:dyDescent="0.2">
      <c r="A2" s="204" t="s">
        <v>162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6"/>
      <c r="S2" s="26"/>
      <c r="T2" s="45"/>
    </row>
    <row r="3" spans="1:21" ht="14.25" customHeight="1" thickBot="1" x14ac:dyDescent="0.25">
      <c r="A3" s="205" t="s">
        <v>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7"/>
      <c r="S3" s="27"/>
      <c r="T3" s="46"/>
    </row>
    <row r="4" spans="1:21" s="14" customFormat="1" ht="15" customHeight="1" thickBot="1" x14ac:dyDescent="0.25">
      <c r="A4" s="31"/>
      <c r="B4" s="100" t="s">
        <v>1</v>
      </c>
      <c r="C4" s="100"/>
      <c r="D4" s="32"/>
      <c r="E4" s="32" t="s">
        <v>2</v>
      </c>
      <c r="F4" s="32" t="s">
        <v>3</v>
      </c>
      <c r="G4" s="32" t="s">
        <v>4</v>
      </c>
      <c r="H4" s="32" t="s">
        <v>3</v>
      </c>
      <c r="I4" s="32" t="s">
        <v>4</v>
      </c>
      <c r="J4" s="33" t="s">
        <v>3</v>
      </c>
      <c r="K4" s="32" t="s">
        <v>4</v>
      </c>
      <c r="L4" s="32" t="s">
        <v>3</v>
      </c>
      <c r="M4" s="32" t="s">
        <v>4</v>
      </c>
      <c r="N4" s="32" t="s">
        <v>3</v>
      </c>
      <c r="O4" s="32" t="s">
        <v>4</v>
      </c>
      <c r="P4" s="32" t="s">
        <v>3</v>
      </c>
      <c r="Q4" s="32" t="s">
        <v>4</v>
      </c>
      <c r="R4" s="32" t="s">
        <v>3</v>
      </c>
      <c r="S4" s="32" t="s">
        <v>4</v>
      </c>
      <c r="T4" s="61" t="s">
        <v>26</v>
      </c>
    </row>
    <row r="5" spans="1:21" s="15" customFormat="1" ht="25.5" customHeight="1" x14ac:dyDescent="0.2">
      <c r="A5" s="177" t="s">
        <v>5</v>
      </c>
      <c r="B5" s="178" t="s">
        <v>6</v>
      </c>
      <c r="C5" s="178" t="s">
        <v>133</v>
      </c>
      <c r="D5" s="179" t="s">
        <v>7</v>
      </c>
      <c r="E5" s="180" t="s">
        <v>8</v>
      </c>
      <c r="F5" s="202" t="s">
        <v>9</v>
      </c>
      <c r="G5" s="202"/>
      <c r="H5" s="202" t="s">
        <v>10</v>
      </c>
      <c r="I5" s="202"/>
      <c r="J5" s="202" t="s">
        <v>11</v>
      </c>
      <c r="K5" s="202"/>
      <c r="L5" s="206" t="s">
        <v>12</v>
      </c>
      <c r="M5" s="206"/>
      <c r="N5" s="207" t="s">
        <v>13</v>
      </c>
      <c r="O5" s="207"/>
      <c r="P5" s="202" t="s">
        <v>15</v>
      </c>
      <c r="Q5" s="202"/>
      <c r="R5" s="202" t="s">
        <v>23</v>
      </c>
      <c r="S5" s="203"/>
      <c r="T5" s="181"/>
    </row>
    <row r="6" spans="1:21" s="15" customFormat="1" ht="17.100000000000001" customHeight="1" x14ac:dyDescent="0.2">
      <c r="A6" s="89">
        <v>1</v>
      </c>
      <c r="B6" s="97" t="s">
        <v>28</v>
      </c>
      <c r="C6" s="97" t="s">
        <v>141</v>
      </c>
      <c r="D6" s="76">
        <v>2000</v>
      </c>
      <c r="E6" s="83">
        <f t="shared" ref="E6:E13" si="0">SUM(G6,I6,K6,M6,O6,Q6,S6)</f>
        <v>12</v>
      </c>
      <c r="F6" s="28" t="s">
        <v>158</v>
      </c>
      <c r="G6" s="28">
        <v>1</v>
      </c>
      <c r="H6" s="28">
        <v>26</v>
      </c>
      <c r="I6" s="28">
        <v>1</v>
      </c>
      <c r="J6" s="28" t="s">
        <v>295</v>
      </c>
      <c r="K6" s="28">
        <v>1</v>
      </c>
      <c r="L6" s="28">
        <v>15.72</v>
      </c>
      <c r="M6" s="28">
        <v>2</v>
      </c>
      <c r="N6" s="28">
        <v>68</v>
      </c>
      <c r="O6" s="28">
        <v>2</v>
      </c>
      <c r="P6" s="28">
        <v>6.01</v>
      </c>
      <c r="Q6" s="28">
        <v>3</v>
      </c>
      <c r="R6" s="28">
        <v>5.36</v>
      </c>
      <c r="S6" s="28">
        <v>2</v>
      </c>
      <c r="T6" s="83">
        <v>1</v>
      </c>
    </row>
    <row r="7" spans="1:21" s="14" customFormat="1" ht="17.100000000000001" customHeight="1" x14ac:dyDescent="0.2">
      <c r="A7" s="89">
        <v>2</v>
      </c>
      <c r="B7" s="98" t="s">
        <v>30</v>
      </c>
      <c r="C7" s="97" t="s">
        <v>134</v>
      </c>
      <c r="D7" s="76">
        <v>2003</v>
      </c>
      <c r="E7" s="83">
        <f t="shared" si="0"/>
        <v>15</v>
      </c>
      <c r="F7" s="28" t="s">
        <v>159</v>
      </c>
      <c r="G7" s="28">
        <v>2</v>
      </c>
      <c r="H7" s="28">
        <v>17</v>
      </c>
      <c r="I7" s="28">
        <v>3</v>
      </c>
      <c r="J7" s="109" t="s">
        <v>296</v>
      </c>
      <c r="K7" s="28">
        <v>4</v>
      </c>
      <c r="L7" s="28">
        <v>15.01</v>
      </c>
      <c r="M7" s="28">
        <v>1</v>
      </c>
      <c r="N7" s="28">
        <v>60</v>
      </c>
      <c r="O7" s="28">
        <v>3</v>
      </c>
      <c r="P7" s="28">
        <v>13.31</v>
      </c>
      <c r="Q7" s="109">
        <v>1</v>
      </c>
      <c r="R7" s="28">
        <v>6.02</v>
      </c>
      <c r="S7" s="109">
        <v>1</v>
      </c>
      <c r="T7" s="83">
        <v>2</v>
      </c>
    </row>
    <row r="8" spans="1:21" s="14" customFormat="1" ht="17.100000000000001" customHeight="1" x14ac:dyDescent="0.2">
      <c r="A8" s="89">
        <v>3</v>
      </c>
      <c r="B8" s="98" t="s">
        <v>31</v>
      </c>
      <c r="C8" s="97" t="s">
        <v>138</v>
      </c>
      <c r="D8" s="76">
        <v>2001</v>
      </c>
      <c r="E8" s="83">
        <f t="shared" si="0"/>
        <v>27</v>
      </c>
      <c r="F8" s="28" t="s">
        <v>161</v>
      </c>
      <c r="G8" s="28">
        <v>4</v>
      </c>
      <c r="H8" s="28">
        <v>15</v>
      </c>
      <c r="I8" s="28">
        <v>4</v>
      </c>
      <c r="J8" s="28" t="s">
        <v>297</v>
      </c>
      <c r="K8" s="28">
        <v>3</v>
      </c>
      <c r="L8" s="28">
        <v>17.03</v>
      </c>
      <c r="M8" s="28">
        <v>4</v>
      </c>
      <c r="N8" s="28">
        <v>25</v>
      </c>
      <c r="O8" s="28">
        <v>4</v>
      </c>
      <c r="P8" s="28">
        <v>3.01</v>
      </c>
      <c r="Q8" s="28">
        <v>4</v>
      </c>
      <c r="R8" s="28">
        <v>2.4500000000000002</v>
      </c>
      <c r="S8" s="28">
        <v>4</v>
      </c>
      <c r="T8" s="83">
        <v>3</v>
      </c>
    </row>
    <row r="9" spans="1:21" s="14" customFormat="1" ht="17.100000000000001" customHeight="1" x14ac:dyDescent="0.2">
      <c r="A9" s="89">
        <v>4</v>
      </c>
      <c r="B9" s="97" t="s">
        <v>29</v>
      </c>
      <c r="C9" s="97" t="s">
        <v>134</v>
      </c>
      <c r="D9" s="76">
        <v>2003</v>
      </c>
      <c r="E9" s="83">
        <f t="shared" si="0"/>
        <v>29</v>
      </c>
      <c r="F9" s="28" t="s">
        <v>160</v>
      </c>
      <c r="G9" s="28">
        <v>3</v>
      </c>
      <c r="H9" s="28">
        <v>21</v>
      </c>
      <c r="I9" s="28">
        <v>2</v>
      </c>
      <c r="J9" s="28" t="s">
        <v>131</v>
      </c>
      <c r="K9" s="28">
        <v>9</v>
      </c>
      <c r="L9" s="28" t="s">
        <v>131</v>
      </c>
      <c r="M9" s="28">
        <v>9</v>
      </c>
      <c r="N9" s="28">
        <v>101</v>
      </c>
      <c r="O9" s="28">
        <v>1</v>
      </c>
      <c r="P9" s="28">
        <v>9.35</v>
      </c>
      <c r="Q9" s="28">
        <v>2</v>
      </c>
      <c r="R9" s="28">
        <v>5.27</v>
      </c>
      <c r="S9" s="28">
        <v>3</v>
      </c>
      <c r="T9" s="83">
        <v>4</v>
      </c>
    </row>
    <row r="10" spans="1:21" s="14" customFormat="1" ht="17.100000000000001" customHeight="1" x14ac:dyDescent="0.2">
      <c r="A10" s="89">
        <v>5</v>
      </c>
      <c r="B10" s="97" t="s">
        <v>34</v>
      </c>
      <c r="C10" s="97" t="s">
        <v>138</v>
      </c>
      <c r="D10" s="76">
        <v>2002</v>
      </c>
      <c r="E10" s="83">
        <f t="shared" si="0"/>
        <v>46</v>
      </c>
      <c r="F10" s="28" t="s">
        <v>131</v>
      </c>
      <c r="G10" s="28">
        <v>9</v>
      </c>
      <c r="H10" s="28" t="s">
        <v>131</v>
      </c>
      <c r="I10" s="28">
        <v>9</v>
      </c>
      <c r="J10" s="28" t="s">
        <v>298</v>
      </c>
      <c r="K10" s="28">
        <v>2</v>
      </c>
      <c r="L10" s="28">
        <v>15.76</v>
      </c>
      <c r="M10" s="28">
        <v>3</v>
      </c>
      <c r="N10" s="28" t="s">
        <v>131</v>
      </c>
      <c r="O10" s="28">
        <v>9</v>
      </c>
      <c r="P10" s="148">
        <v>3</v>
      </c>
      <c r="Q10" s="109">
        <v>5</v>
      </c>
      <c r="R10" s="28" t="s">
        <v>131</v>
      </c>
      <c r="S10" s="28">
        <v>9</v>
      </c>
      <c r="T10" s="83">
        <v>5</v>
      </c>
    </row>
    <row r="11" spans="1:21" s="14" customFormat="1" ht="17.100000000000001" customHeight="1" x14ac:dyDescent="0.2">
      <c r="A11" s="89">
        <v>6</v>
      </c>
      <c r="B11" s="98" t="s">
        <v>157</v>
      </c>
      <c r="C11" s="97" t="s">
        <v>138</v>
      </c>
      <c r="D11" s="76">
        <v>2003</v>
      </c>
      <c r="E11" s="83">
        <f t="shared" si="0"/>
        <v>63</v>
      </c>
      <c r="F11" s="28" t="s">
        <v>131</v>
      </c>
      <c r="G11" s="28">
        <v>9</v>
      </c>
      <c r="H11" s="28" t="s">
        <v>131</v>
      </c>
      <c r="I11" s="28">
        <v>9</v>
      </c>
      <c r="J11" s="28" t="s">
        <v>131</v>
      </c>
      <c r="K11" s="28">
        <v>9</v>
      </c>
      <c r="L11" s="28" t="s">
        <v>131</v>
      </c>
      <c r="M11" s="28">
        <v>9</v>
      </c>
      <c r="N11" s="28" t="s">
        <v>131</v>
      </c>
      <c r="O11" s="28">
        <v>9</v>
      </c>
      <c r="P11" s="28" t="s">
        <v>131</v>
      </c>
      <c r="Q11" s="28">
        <v>9</v>
      </c>
      <c r="R11" s="28" t="s">
        <v>131</v>
      </c>
      <c r="S11" s="28">
        <v>9</v>
      </c>
      <c r="T11" s="83">
        <v>6</v>
      </c>
    </row>
    <row r="12" spans="1:21" s="14" customFormat="1" ht="17.100000000000001" customHeight="1" x14ac:dyDescent="0.2">
      <c r="A12" s="89">
        <v>7</v>
      </c>
      <c r="B12" s="97" t="s">
        <v>33</v>
      </c>
      <c r="C12" s="97" t="s">
        <v>138</v>
      </c>
      <c r="D12" s="76">
        <v>2001</v>
      </c>
      <c r="E12" s="83">
        <f t="shared" si="0"/>
        <v>63</v>
      </c>
      <c r="F12" s="28" t="s">
        <v>131</v>
      </c>
      <c r="G12" s="28">
        <v>9</v>
      </c>
      <c r="H12" s="28" t="s">
        <v>131</v>
      </c>
      <c r="I12" s="28">
        <v>9</v>
      </c>
      <c r="J12" s="28" t="s">
        <v>131</v>
      </c>
      <c r="K12" s="28">
        <v>9</v>
      </c>
      <c r="L12" s="28" t="s">
        <v>131</v>
      </c>
      <c r="M12" s="28">
        <v>9</v>
      </c>
      <c r="N12" s="28" t="s">
        <v>131</v>
      </c>
      <c r="O12" s="28">
        <v>9</v>
      </c>
      <c r="P12" s="28" t="s">
        <v>131</v>
      </c>
      <c r="Q12" s="109">
        <v>9</v>
      </c>
      <c r="R12" s="28" t="s">
        <v>131</v>
      </c>
      <c r="S12" s="28">
        <v>9</v>
      </c>
      <c r="T12" s="83">
        <v>6</v>
      </c>
    </row>
    <row r="13" spans="1:21" s="14" customFormat="1" ht="17.100000000000001" customHeight="1" x14ac:dyDescent="0.2">
      <c r="A13" s="89">
        <v>8</v>
      </c>
      <c r="B13" s="97" t="s">
        <v>32</v>
      </c>
      <c r="C13" s="97" t="s">
        <v>138</v>
      </c>
      <c r="D13" s="76">
        <v>2000</v>
      </c>
      <c r="E13" s="83">
        <f t="shared" si="0"/>
        <v>63</v>
      </c>
      <c r="F13" s="28" t="s">
        <v>131</v>
      </c>
      <c r="G13" s="28">
        <v>9</v>
      </c>
      <c r="H13" s="28" t="s">
        <v>131</v>
      </c>
      <c r="I13" s="28">
        <v>9</v>
      </c>
      <c r="J13" s="28" t="s">
        <v>131</v>
      </c>
      <c r="K13" s="28">
        <v>9</v>
      </c>
      <c r="L13" s="28" t="s">
        <v>131</v>
      </c>
      <c r="M13" s="28">
        <v>9</v>
      </c>
      <c r="N13" s="28" t="s">
        <v>131</v>
      </c>
      <c r="O13" s="28">
        <v>9</v>
      </c>
      <c r="P13" s="28" t="s">
        <v>131</v>
      </c>
      <c r="Q13" s="109">
        <v>9</v>
      </c>
      <c r="R13" s="28" t="s">
        <v>131</v>
      </c>
      <c r="S13" s="109">
        <v>9</v>
      </c>
      <c r="T13" s="83">
        <v>6</v>
      </c>
    </row>
    <row r="14" spans="1:21" s="14" customFormat="1" ht="17.100000000000001" customHeight="1" x14ac:dyDescent="0.2">
      <c r="A14" s="173"/>
      <c r="B14" s="174"/>
      <c r="C14" s="174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6"/>
      <c r="U14" s="146"/>
    </row>
    <row r="15" spans="1:21" ht="20.100000000000001" customHeight="1" x14ac:dyDescent="0.25">
      <c r="A15" s="21"/>
      <c r="B15" s="101"/>
      <c r="C15" s="101"/>
      <c r="D15" s="4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  <c r="Q15" s="49"/>
      <c r="R15" s="49"/>
      <c r="S15" s="48"/>
      <c r="T15" s="22"/>
      <c r="U15" s="22"/>
    </row>
    <row r="16" spans="1:21" ht="19.5" customHeight="1" x14ac:dyDescent="0.25">
      <c r="A16" s="21"/>
      <c r="B16" s="101"/>
      <c r="C16" s="101"/>
      <c r="D16" s="47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9"/>
      <c r="R16" s="48"/>
      <c r="S16" s="48"/>
      <c r="T16" s="22"/>
      <c r="U16" s="22"/>
    </row>
    <row r="17" spans="1:21" ht="19.5" customHeight="1" x14ac:dyDescent="0.25">
      <c r="A17" s="21"/>
      <c r="B17" s="101"/>
      <c r="C17" s="101"/>
      <c r="D17" s="4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9"/>
      <c r="R17" s="48"/>
      <c r="S17" s="49"/>
      <c r="T17" s="22"/>
      <c r="U17" s="22"/>
    </row>
    <row r="18" spans="1:21" ht="19.5" customHeight="1" x14ac:dyDescent="0.25">
      <c r="A18" s="21"/>
      <c r="B18" s="101"/>
      <c r="C18" s="101"/>
      <c r="D18" s="47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9"/>
      <c r="R18" s="48"/>
      <c r="S18" s="48"/>
      <c r="T18" s="22"/>
      <c r="U18" s="22"/>
    </row>
    <row r="19" spans="1:21" ht="19.5" customHeight="1" x14ac:dyDescent="0.25">
      <c r="A19" s="21"/>
      <c r="B19" s="101"/>
      <c r="C19" s="101"/>
      <c r="D19" s="47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50"/>
      <c r="Q19" s="49"/>
      <c r="R19" s="48"/>
      <c r="S19" s="49"/>
      <c r="T19" s="22"/>
      <c r="U19" s="22"/>
    </row>
    <row r="20" spans="1:21" ht="20.85" customHeight="1" x14ac:dyDescent="0.25">
      <c r="A20" s="21"/>
      <c r="B20" s="102"/>
      <c r="C20" s="102"/>
      <c r="D20" s="51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9"/>
      <c r="R20" s="48"/>
      <c r="S20" s="49"/>
      <c r="T20" s="22"/>
      <c r="U20" s="22"/>
    </row>
    <row r="21" spans="1:21" ht="20.25" customHeight="1" x14ac:dyDescent="0.25">
      <c r="A21" s="21"/>
      <c r="B21" s="102"/>
      <c r="C21" s="102"/>
      <c r="D21" s="5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22"/>
      <c r="U21" s="22"/>
    </row>
    <row r="22" spans="1:21" ht="20.25" customHeight="1" x14ac:dyDescent="0.25">
      <c r="A22" s="21"/>
      <c r="B22" s="101"/>
      <c r="C22" s="101"/>
      <c r="D22" s="4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 s="48"/>
      <c r="R22" s="49"/>
      <c r="S22" s="48"/>
      <c r="T22" s="22"/>
      <c r="U22" s="22"/>
    </row>
    <row r="23" spans="1:21" ht="20.25" customHeight="1" x14ac:dyDescent="0.25">
      <c r="A23" s="21"/>
      <c r="B23" s="101"/>
      <c r="C23" s="101"/>
      <c r="D23" s="4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22"/>
      <c r="U23" s="22"/>
    </row>
    <row r="24" spans="1:21" ht="20.25" customHeight="1" x14ac:dyDescent="0.25">
      <c r="A24" s="21"/>
      <c r="B24" s="101"/>
      <c r="C24" s="101"/>
      <c r="D24" s="4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22"/>
      <c r="U24" s="22"/>
    </row>
    <row r="25" spans="1:21" ht="20.25" customHeight="1" x14ac:dyDescent="0.25">
      <c r="A25" s="21"/>
      <c r="B25" s="101"/>
      <c r="C25" s="101"/>
      <c r="D25" s="4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22"/>
      <c r="U25" s="22"/>
    </row>
    <row r="26" spans="1:21" ht="20.25" customHeight="1" x14ac:dyDescent="0.25">
      <c r="A26" s="21"/>
      <c r="B26" s="101"/>
      <c r="C26" s="101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22"/>
      <c r="U26" s="22"/>
    </row>
    <row r="27" spans="1:21" ht="20.25" customHeight="1" x14ac:dyDescent="0.25">
      <c r="A27" s="16"/>
      <c r="B27" s="103"/>
      <c r="C27" s="103"/>
      <c r="D27" s="47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22"/>
      <c r="U27" s="22"/>
    </row>
    <row r="28" spans="1:21" ht="20.25" customHeight="1" x14ac:dyDescent="0.25">
      <c r="A28" s="16"/>
      <c r="B28" s="104"/>
      <c r="C28" s="104"/>
      <c r="D28" s="21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22"/>
      <c r="U28" s="22"/>
    </row>
    <row r="29" spans="1:21" ht="20.25" customHeight="1" x14ac:dyDescent="0.25">
      <c r="A29" s="16"/>
      <c r="B29" s="104"/>
      <c r="C29" s="104"/>
      <c r="D29" s="21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22"/>
      <c r="U29" s="22"/>
    </row>
    <row r="30" spans="1:21" ht="15" x14ac:dyDescent="0.25">
      <c r="A30" s="20"/>
      <c r="B30" s="104"/>
      <c r="C30" s="104"/>
      <c r="D30" s="16"/>
      <c r="E30" s="17"/>
      <c r="F30" s="18"/>
      <c r="G30" s="13"/>
      <c r="H30" s="18"/>
      <c r="I30" s="13"/>
      <c r="J30" s="18"/>
      <c r="K30" s="13"/>
      <c r="L30" s="18"/>
      <c r="M30" s="13"/>
      <c r="N30" s="18"/>
      <c r="O30" s="13"/>
      <c r="P30" s="13"/>
      <c r="Q30" s="13"/>
      <c r="R30" s="22"/>
      <c r="S30" s="22"/>
      <c r="T30" s="22"/>
      <c r="U30" s="22"/>
    </row>
    <row r="31" spans="1:21" ht="15" x14ac:dyDescent="0.25">
      <c r="A31" s="20"/>
      <c r="B31" s="104"/>
      <c r="C31" s="104"/>
      <c r="D31" s="16"/>
      <c r="E31" s="17"/>
      <c r="F31" s="18"/>
      <c r="G31" s="13"/>
      <c r="H31" s="18"/>
      <c r="I31" s="13"/>
      <c r="J31" s="18"/>
      <c r="K31" s="13"/>
      <c r="L31" s="18"/>
      <c r="M31" s="13"/>
      <c r="N31" s="18"/>
      <c r="O31" s="13"/>
      <c r="P31" s="18"/>
      <c r="Q31" s="13"/>
      <c r="R31" s="22"/>
      <c r="S31" s="22"/>
      <c r="T31" s="22"/>
      <c r="U31" s="22"/>
    </row>
    <row r="32" spans="1:21" ht="14.25" x14ac:dyDescent="0.2">
      <c r="A32" s="20"/>
      <c r="B32" s="105"/>
      <c r="C32" s="105"/>
      <c r="D32" s="18"/>
      <c r="E32" s="18"/>
      <c r="F32" s="13"/>
      <c r="G32" s="18"/>
      <c r="H32" s="13"/>
      <c r="I32" s="18"/>
      <c r="J32" s="13"/>
      <c r="K32" s="18"/>
      <c r="L32" s="13"/>
      <c r="M32" s="18"/>
      <c r="N32" s="13"/>
      <c r="O32" s="18"/>
      <c r="P32" s="19"/>
      <c r="Q32" s="18"/>
      <c r="R32" s="22"/>
      <c r="S32" s="22"/>
      <c r="T32" s="22"/>
      <c r="U32" s="22"/>
    </row>
    <row r="33" spans="1:21" ht="14.25" x14ac:dyDescent="0.2">
      <c r="A33" s="20"/>
      <c r="B33" s="105"/>
      <c r="C33" s="105"/>
      <c r="D33" s="18"/>
      <c r="E33" s="18"/>
      <c r="F33" s="13"/>
      <c r="G33" s="18"/>
      <c r="H33" s="13"/>
      <c r="I33" s="18"/>
      <c r="J33" s="13"/>
      <c r="K33" s="18"/>
      <c r="L33" s="13"/>
      <c r="M33" s="18"/>
      <c r="N33" s="13"/>
      <c r="O33" s="18"/>
      <c r="P33" s="19"/>
      <c r="Q33" s="18"/>
      <c r="R33" s="22"/>
      <c r="S33" s="22"/>
      <c r="T33" s="22"/>
      <c r="U33" s="22"/>
    </row>
    <row r="34" spans="1:21" ht="15" x14ac:dyDescent="0.25">
      <c r="A34" s="16"/>
      <c r="B34" s="104"/>
      <c r="C34" s="104"/>
      <c r="D34" s="17"/>
      <c r="E34" s="18"/>
      <c r="F34" s="13"/>
      <c r="G34" s="18"/>
      <c r="H34" s="13"/>
      <c r="I34" s="18"/>
      <c r="J34" s="13"/>
      <c r="K34" s="18"/>
      <c r="L34" s="13"/>
      <c r="M34" s="18"/>
      <c r="N34" s="13"/>
      <c r="O34" s="18"/>
      <c r="P34" s="19"/>
      <c r="Q34" s="18"/>
      <c r="R34" s="22"/>
      <c r="S34" s="22"/>
      <c r="T34" s="22"/>
      <c r="U34" s="22"/>
    </row>
    <row r="35" spans="1:21" x14ac:dyDescent="0.2">
      <c r="A35" s="22"/>
      <c r="B35" s="186"/>
      <c r="C35" s="186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x14ac:dyDescent="0.2">
      <c r="A36" s="22"/>
      <c r="B36" s="186"/>
      <c r="C36" s="186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x14ac:dyDescent="0.2">
      <c r="A37" s="22"/>
      <c r="B37" s="186"/>
      <c r="C37" s="186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x14ac:dyDescent="0.2">
      <c r="A38" s="22"/>
      <c r="B38" s="186"/>
      <c r="C38" s="186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2">
      <c r="A39" s="22"/>
      <c r="B39" s="186"/>
      <c r="C39" s="186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2">
      <c r="A40" s="22"/>
      <c r="B40" s="186"/>
      <c r="C40" s="186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x14ac:dyDescent="0.2">
      <c r="A41" s="22"/>
      <c r="B41" s="186"/>
      <c r="C41" s="186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2">
      <c r="A42" s="22"/>
      <c r="B42" s="186"/>
      <c r="C42" s="186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2">
      <c r="A43" s="22"/>
      <c r="B43" s="186"/>
      <c r="C43" s="186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">
      <c r="A44" s="22"/>
      <c r="B44" s="186"/>
      <c r="C44" s="186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2">
      <c r="A45" s="22"/>
      <c r="B45" s="186"/>
      <c r="C45" s="18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2">
      <c r="A46" s="22"/>
      <c r="B46" s="186"/>
      <c r="C46" s="186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2">
      <c r="A47" s="22"/>
      <c r="B47" s="186"/>
      <c r="C47" s="186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2">
      <c r="A48" s="22"/>
      <c r="B48" s="186"/>
      <c r="C48" s="18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2">
      <c r="A49" s="22"/>
      <c r="B49" s="186"/>
      <c r="C49" s="186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2">
      <c r="A50" s="22"/>
      <c r="B50" s="186"/>
      <c r="C50" s="186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2">
      <c r="A51" s="22"/>
      <c r="B51" s="186"/>
      <c r="C51" s="18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x14ac:dyDescent="0.2">
      <c r="A52" s="22"/>
      <c r="B52" s="186"/>
      <c r="C52" s="186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x14ac:dyDescent="0.2">
      <c r="A53" s="22"/>
      <c r="B53" s="186"/>
      <c r="C53" s="186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x14ac:dyDescent="0.2">
      <c r="A54" s="22"/>
      <c r="B54" s="186"/>
      <c r="C54" s="186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x14ac:dyDescent="0.2">
      <c r="A55" s="22"/>
      <c r="B55" s="186"/>
      <c r="C55" s="186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x14ac:dyDescent="0.2">
      <c r="A56" s="22"/>
      <c r="B56" s="186"/>
      <c r="C56" s="186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x14ac:dyDescent="0.2">
      <c r="A57" s="22"/>
      <c r="B57" s="186"/>
      <c r="C57" s="186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x14ac:dyDescent="0.2">
      <c r="A58" s="22"/>
      <c r="B58" s="186"/>
      <c r="C58" s="186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x14ac:dyDescent="0.2">
      <c r="A59" s="22"/>
      <c r="B59" s="186"/>
      <c r="C59" s="186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x14ac:dyDescent="0.2">
      <c r="A60" s="22"/>
      <c r="B60" s="186"/>
      <c r="C60" s="186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1" x14ac:dyDescent="0.2">
      <c r="A61" s="22"/>
      <c r="B61" s="186"/>
      <c r="C61" s="186"/>
      <c r="D61" s="18"/>
      <c r="E61" s="18"/>
      <c r="F61" s="18"/>
      <c r="G61" s="13"/>
      <c r="H61" s="187"/>
      <c r="I61" s="13"/>
      <c r="J61" s="18"/>
      <c r="K61" s="13"/>
      <c r="L61" s="18"/>
      <c r="M61" s="13"/>
      <c r="N61" s="187"/>
      <c r="O61" s="13"/>
      <c r="P61" s="18"/>
      <c r="Q61" s="13"/>
      <c r="R61" s="22"/>
      <c r="S61" s="22"/>
      <c r="T61" s="22"/>
      <c r="U61" s="22"/>
    </row>
    <row r="62" spans="1:21" x14ac:dyDescent="0.2">
      <c r="A62" s="22"/>
      <c r="B62" s="186"/>
      <c r="C62" s="186"/>
      <c r="D62" s="18"/>
      <c r="E62" s="18"/>
      <c r="F62" s="18"/>
      <c r="G62" s="13"/>
      <c r="H62" s="187"/>
      <c r="I62" s="13"/>
      <c r="J62" s="18"/>
      <c r="K62" s="13"/>
      <c r="L62" s="18"/>
      <c r="M62" s="13"/>
      <c r="N62" s="187"/>
      <c r="O62" s="13"/>
      <c r="P62" s="18"/>
      <c r="Q62" s="13"/>
      <c r="R62" s="22"/>
      <c r="S62" s="22"/>
      <c r="T62" s="22"/>
      <c r="U62" s="22"/>
    </row>
    <row r="63" spans="1:21" x14ac:dyDescent="0.2">
      <c r="A63" s="22"/>
      <c r="B63" s="186"/>
      <c r="C63" s="186"/>
      <c r="D63" s="18"/>
      <c r="E63" s="18"/>
      <c r="F63" s="18"/>
      <c r="G63" s="13"/>
      <c r="H63" s="187"/>
      <c r="I63" s="13"/>
      <c r="J63" s="18"/>
      <c r="K63" s="13"/>
      <c r="L63" s="18"/>
      <c r="M63" s="13"/>
      <c r="N63" s="187"/>
      <c r="O63" s="13"/>
      <c r="P63" s="18"/>
      <c r="Q63" s="13"/>
      <c r="R63" s="22"/>
      <c r="S63" s="22"/>
      <c r="T63" s="22"/>
      <c r="U63" s="22"/>
    </row>
    <row r="64" spans="1:21" x14ac:dyDescent="0.2">
      <c r="A64" s="22"/>
      <c r="B64" s="186"/>
      <c r="C64" s="186"/>
      <c r="D64" s="18"/>
      <c r="E64" s="18"/>
      <c r="F64" s="18"/>
      <c r="G64" s="13"/>
      <c r="H64" s="187"/>
      <c r="I64" s="13"/>
      <c r="J64" s="18"/>
      <c r="K64" s="13"/>
      <c r="L64" s="18"/>
      <c r="M64" s="13"/>
      <c r="N64" s="187"/>
      <c r="O64" s="13"/>
      <c r="P64" s="18"/>
      <c r="Q64" s="13"/>
      <c r="R64" s="22"/>
      <c r="S64" s="22"/>
      <c r="T64" s="22"/>
      <c r="U64" s="22"/>
    </row>
    <row r="65" spans="1:21" x14ac:dyDescent="0.2">
      <c r="A65" s="22"/>
      <c r="B65" s="186"/>
      <c r="C65" s="186"/>
      <c r="D65" s="18"/>
      <c r="E65" s="18"/>
      <c r="F65" s="18"/>
      <c r="G65" s="13"/>
      <c r="H65" s="187"/>
      <c r="I65" s="13"/>
      <c r="J65" s="18"/>
      <c r="K65" s="13"/>
      <c r="L65" s="18"/>
      <c r="M65" s="13"/>
      <c r="N65" s="187"/>
      <c r="O65" s="13"/>
      <c r="P65" s="18"/>
      <c r="Q65" s="13"/>
      <c r="R65" s="22"/>
      <c r="S65" s="22"/>
      <c r="T65" s="22"/>
      <c r="U65" s="22"/>
    </row>
    <row r="66" spans="1:21" x14ac:dyDescent="0.2">
      <c r="A66" s="22"/>
      <c r="B66" s="186"/>
      <c r="C66" s="186"/>
      <c r="D66" s="18"/>
      <c r="E66" s="18"/>
      <c r="F66" s="18"/>
      <c r="G66" s="13"/>
      <c r="H66" s="187"/>
      <c r="I66" s="13"/>
      <c r="J66" s="18"/>
      <c r="K66" s="13"/>
      <c r="L66" s="18"/>
      <c r="M66" s="13"/>
      <c r="N66" s="187"/>
      <c r="O66" s="13"/>
      <c r="P66" s="18"/>
      <c r="Q66" s="13"/>
      <c r="R66" s="22"/>
      <c r="S66" s="22"/>
      <c r="T66" s="22"/>
      <c r="U66" s="22"/>
    </row>
    <row r="67" spans="1:21" x14ac:dyDescent="0.2">
      <c r="A67" s="22"/>
      <c r="B67" s="186"/>
      <c r="C67" s="186"/>
      <c r="D67" s="18"/>
      <c r="E67" s="18"/>
      <c r="F67" s="18"/>
      <c r="G67" s="13"/>
      <c r="H67" s="187"/>
      <c r="I67" s="13"/>
      <c r="J67" s="18"/>
      <c r="K67" s="13"/>
      <c r="L67" s="18"/>
      <c r="M67" s="13"/>
      <c r="N67" s="187"/>
      <c r="O67" s="13"/>
      <c r="P67" s="18"/>
      <c r="Q67" s="13"/>
      <c r="R67" s="22"/>
      <c r="S67" s="22"/>
      <c r="T67" s="22"/>
      <c r="U67" s="22"/>
    </row>
    <row r="68" spans="1:21" x14ac:dyDescent="0.2">
      <c r="A68" s="22"/>
      <c r="B68" s="186"/>
      <c r="C68" s="186"/>
      <c r="D68" s="18"/>
      <c r="E68" s="18"/>
      <c r="F68" s="18"/>
      <c r="G68" s="13"/>
      <c r="H68" s="187"/>
      <c r="I68" s="13"/>
      <c r="J68" s="18"/>
      <c r="K68" s="13"/>
      <c r="L68" s="18"/>
      <c r="M68" s="13"/>
      <c r="N68" s="187"/>
      <c r="O68" s="13"/>
      <c r="P68" s="18"/>
      <c r="Q68" s="13"/>
      <c r="R68" s="22"/>
      <c r="S68" s="22"/>
      <c r="T68" s="22"/>
      <c r="U68" s="22"/>
    </row>
    <row r="69" spans="1:21" x14ac:dyDescent="0.2">
      <c r="A69" s="22"/>
      <c r="B69" s="186"/>
      <c r="C69" s="186"/>
      <c r="D69" s="18"/>
      <c r="E69" s="18"/>
      <c r="F69" s="18"/>
      <c r="G69" s="13"/>
      <c r="H69" s="187"/>
      <c r="I69" s="13"/>
      <c r="J69" s="18"/>
      <c r="K69" s="13"/>
      <c r="L69" s="18"/>
      <c r="M69" s="13"/>
      <c r="N69" s="187"/>
      <c r="O69" s="13"/>
      <c r="P69" s="18"/>
      <c r="Q69" s="13"/>
      <c r="R69" s="22"/>
      <c r="S69" s="22"/>
      <c r="T69" s="22"/>
      <c r="U69" s="22"/>
    </row>
    <row r="70" spans="1:21" x14ac:dyDescent="0.2">
      <c r="A70" s="22"/>
      <c r="B70" s="186"/>
      <c r="C70" s="186"/>
      <c r="D70" s="18"/>
      <c r="E70" s="18"/>
      <c r="F70" s="18"/>
      <c r="G70" s="13"/>
      <c r="H70" s="187"/>
      <c r="I70" s="13"/>
      <c r="J70" s="18"/>
      <c r="K70" s="13"/>
      <c r="L70" s="18"/>
      <c r="M70" s="13"/>
      <c r="N70" s="187"/>
      <c r="O70" s="13"/>
      <c r="P70" s="18"/>
      <c r="Q70" s="13"/>
      <c r="R70" s="22"/>
      <c r="S70" s="22"/>
      <c r="T70" s="22"/>
      <c r="U70" s="22"/>
    </row>
    <row r="71" spans="1:21" x14ac:dyDescent="0.2">
      <c r="A71" s="22"/>
      <c r="B71" s="186"/>
      <c r="C71" s="186"/>
      <c r="D71" s="18"/>
      <c r="E71" s="18"/>
      <c r="F71" s="18"/>
      <c r="G71" s="13"/>
      <c r="H71" s="187"/>
      <c r="I71" s="13"/>
      <c r="J71" s="18"/>
      <c r="K71" s="13"/>
      <c r="L71" s="18"/>
      <c r="M71" s="13"/>
      <c r="N71" s="187"/>
      <c r="O71" s="13"/>
      <c r="P71" s="18"/>
      <c r="Q71" s="13"/>
      <c r="R71" s="22"/>
      <c r="S71" s="22"/>
      <c r="T71" s="22"/>
      <c r="U71" s="22"/>
    </row>
    <row r="72" spans="1:21" x14ac:dyDescent="0.2">
      <c r="A72" s="22"/>
      <c r="B72" s="186"/>
      <c r="C72" s="186"/>
      <c r="D72" s="18"/>
      <c r="E72" s="18"/>
      <c r="F72" s="18"/>
      <c r="G72" s="13"/>
      <c r="H72" s="187"/>
      <c r="I72" s="13"/>
      <c r="J72" s="18"/>
      <c r="K72" s="13"/>
      <c r="L72" s="18"/>
      <c r="M72" s="13"/>
      <c r="N72" s="187"/>
      <c r="O72" s="13"/>
      <c r="P72" s="18"/>
      <c r="Q72" s="13"/>
      <c r="R72" s="22"/>
      <c r="S72" s="22"/>
      <c r="T72" s="22"/>
      <c r="U72" s="22"/>
    </row>
    <row r="73" spans="1:21" x14ac:dyDescent="0.2">
      <c r="A73" s="22"/>
      <c r="B73" s="186"/>
      <c r="C73" s="186"/>
      <c r="D73" s="18"/>
      <c r="E73" s="18"/>
      <c r="F73" s="18"/>
      <c r="G73" s="13"/>
      <c r="H73" s="187"/>
      <c r="I73" s="13"/>
      <c r="J73" s="18"/>
      <c r="K73" s="13"/>
      <c r="L73" s="18"/>
      <c r="M73" s="13"/>
      <c r="N73" s="187"/>
      <c r="O73" s="13"/>
      <c r="P73" s="18"/>
      <c r="Q73" s="13"/>
      <c r="R73" s="22"/>
      <c r="S73" s="22"/>
      <c r="T73" s="22"/>
      <c r="U73" s="22"/>
    </row>
    <row r="74" spans="1:21" x14ac:dyDescent="0.2">
      <c r="A74" s="22"/>
      <c r="B74" s="186"/>
      <c r="C74" s="186"/>
      <c r="D74" s="18"/>
      <c r="E74" s="18"/>
      <c r="F74" s="18"/>
      <c r="G74" s="13"/>
      <c r="H74" s="187"/>
      <c r="I74" s="13"/>
      <c r="J74" s="18"/>
      <c r="K74" s="13"/>
      <c r="L74" s="18"/>
      <c r="M74" s="13"/>
      <c r="N74" s="187"/>
      <c r="O74" s="13"/>
      <c r="P74" s="18"/>
      <c r="Q74" s="13"/>
      <c r="R74" s="22"/>
      <c r="S74" s="22"/>
      <c r="T74" s="22"/>
      <c r="U74" s="22"/>
    </row>
    <row r="75" spans="1:21" x14ac:dyDescent="0.2">
      <c r="A75" s="22"/>
      <c r="B75" s="186"/>
      <c r="C75" s="186"/>
      <c r="D75" s="18"/>
      <c r="E75" s="18"/>
      <c r="F75" s="18"/>
      <c r="G75" s="13"/>
      <c r="H75" s="187"/>
      <c r="I75" s="13"/>
      <c r="J75" s="18"/>
      <c r="K75" s="13"/>
      <c r="L75" s="18"/>
      <c r="M75" s="13"/>
      <c r="N75" s="187"/>
      <c r="O75" s="13"/>
      <c r="P75" s="18"/>
      <c r="Q75" s="13"/>
      <c r="R75" s="22"/>
      <c r="S75" s="22"/>
      <c r="T75" s="22"/>
      <c r="U75" s="22"/>
    </row>
    <row r="76" spans="1:21" x14ac:dyDescent="0.2">
      <c r="A76" s="22"/>
      <c r="B76" s="186"/>
      <c r="C76" s="186"/>
      <c r="D76" s="18"/>
      <c r="E76" s="18"/>
      <c r="F76" s="18"/>
      <c r="G76" s="13"/>
      <c r="H76" s="187"/>
      <c r="I76" s="13"/>
      <c r="J76" s="18"/>
      <c r="K76" s="13"/>
      <c r="L76" s="18"/>
      <c r="M76" s="13"/>
      <c r="N76" s="187"/>
      <c r="O76" s="13"/>
      <c r="P76" s="18"/>
      <c r="Q76" s="13"/>
      <c r="R76" s="22"/>
      <c r="S76" s="22"/>
      <c r="T76" s="22"/>
      <c r="U76" s="22"/>
    </row>
  </sheetData>
  <sheetProtection selectLockedCells="1" selectUnlockedCells="1"/>
  <mergeCells count="9">
    <mergeCell ref="R5:S5"/>
    <mergeCell ref="A2:Q2"/>
    <mergeCell ref="A3:Q3"/>
    <mergeCell ref="F5:G5"/>
    <mergeCell ref="H5:I5"/>
    <mergeCell ref="J5:K5"/>
    <mergeCell ref="L5:M5"/>
    <mergeCell ref="N5:O5"/>
    <mergeCell ref="P5:Q5"/>
  </mergeCells>
  <pageMargins left="0.74791666666666667" right="0.74791666666666667" top="0.27569444444444446" bottom="0.2361111111111111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opLeftCell="A2" workbookViewId="0">
      <selection activeCell="O15" sqref="O15"/>
    </sheetView>
  </sheetViews>
  <sheetFormatPr defaultRowHeight="12.75" x14ac:dyDescent="0.2"/>
  <cols>
    <col min="1" max="1" width="3.28515625" customWidth="1"/>
    <col min="2" max="2" width="27.28515625" style="94" customWidth="1"/>
    <col min="3" max="3" width="15.140625" style="94" customWidth="1"/>
    <col min="4" max="4" width="6.85546875" style="2" customWidth="1"/>
    <col min="5" max="5" width="5.140625" style="2" customWidth="1"/>
    <col min="6" max="6" width="9.28515625" style="2" customWidth="1"/>
    <col min="7" max="7" width="5.140625" style="3" customWidth="1"/>
    <col min="8" max="8" width="7.85546875" style="4" customWidth="1"/>
    <col min="9" max="9" width="5.7109375" style="3" customWidth="1"/>
    <col min="10" max="10" width="8.7109375" style="2" customWidth="1"/>
    <col min="11" max="11" width="5.42578125" style="3" customWidth="1"/>
    <col min="12" max="12" width="7.7109375" style="2" customWidth="1"/>
    <col min="13" max="13" width="4.85546875" style="3" customWidth="1"/>
    <col min="14" max="14" width="7.85546875" style="4" customWidth="1"/>
    <col min="15" max="15" width="5.42578125" style="3" customWidth="1"/>
    <col min="16" max="16" width="8.140625" style="2" customWidth="1"/>
    <col min="17" max="17" width="4.7109375" style="3" customWidth="1"/>
    <col min="18" max="18" width="7.42578125" customWidth="1"/>
    <col min="19" max="19" width="5.42578125" customWidth="1"/>
  </cols>
  <sheetData>
    <row r="1" spans="1:20" hidden="1" x14ac:dyDescent="0.2">
      <c r="A1" s="5">
        <v>0</v>
      </c>
      <c r="B1" s="115"/>
      <c r="C1" s="115"/>
      <c r="D1" s="6"/>
      <c r="E1" s="7"/>
      <c r="F1" s="8"/>
      <c r="G1" s="9"/>
      <c r="H1" s="10"/>
      <c r="I1" s="9"/>
      <c r="J1" s="11"/>
      <c r="K1" s="9"/>
      <c r="L1" s="11"/>
      <c r="M1" s="9"/>
      <c r="N1" s="10"/>
      <c r="O1" s="9"/>
      <c r="P1" s="11"/>
      <c r="Q1" s="12"/>
    </row>
    <row r="2" spans="1:20" ht="14.25" x14ac:dyDescent="0.2">
      <c r="A2" s="210" t="s">
        <v>162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2"/>
      <c r="S2" s="22"/>
      <c r="T2" s="44"/>
    </row>
    <row r="3" spans="1:20" ht="14.25" customHeight="1" thickBot="1" x14ac:dyDescent="0.25">
      <c r="A3" s="211" t="s">
        <v>0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3"/>
      <c r="S3" s="23"/>
      <c r="T3" s="43"/>
    </row>
    <row r="4" spans="1:20" s="14" customFormat="1" ht="12.75" customHeight="1" thickBot="1" x14ac:dyDescent="0.25">
      <c r="A4" s="62"/>
      <c r="B4" s="116" t="s">
        <v>14</v>
      </c>
      <c r="C4" s="116"/>
      <c r="D4" s="63"/>
      <c r="E4" s="63" t="s">
        <v>2</v>
      </c>
      <c r="F4" s="63" t="s">
        <v>3</v>
      </c>
      <c r="G4" s="63" t="s">
        <v>4</v>
      </c>
      <c r="H4" s="63" t="s">
        <v>3</v>
      </c>
      <c r="I4" s="63" t="s">
        <v>4</v>
      </c>
      <c r="J4" s="64" t="s">
        <v>3</v>
      </c>
      <c r="K4" s="63" t="s">
        <v>4</v>
      </c>
      <c r="L4" s="63" t="s">
        <v>3</v>
      </c>
      <c r="M4" s="63" t="s">
        <v>4</v>
      </c>
      <c r="N4" s="63" t="s">
        <v>3</v>
      </c>
      <c r="O4" s="63" t="s">
        <v>4</v>
      </c>
      <c r="P4" s="63" t="s">
        <v>3</v>
      </c>
      <c r="Q4" s="63" t="s">
        <v>4</v>
      </c>
      <c r="R4" s="63" t="s">
        <v>3</v>
      </c>
      <c r="S4" s="65" t="s">
        <v>4</v>
      </c>
      <c r="T4" s="66" t="s">
        <v>26</v>
      </c>
    </row>
    <row r="5" spans="1:20" s="15" customFormat="1" ht="24.75" customHeight="1" thickBot="1" x14ac:dyDescent="0.25">
      <c r="A5" s="67" t="s">
        <v>5</v>
      </c>
      <c r="B5" s="117" t="s">
        <v>6</v>
      </c>
      <c r="C5" s="117" t="s">
        <v>133</v>
      </c>
      <c r="D5" s="68" t="s">
        <v>7</v>
      </c>
      <c r="E5" s="69" t="s">
        <v>8</v>
      </c>
      <c r="F5" s="208" t="s">
        <v>9</v>
      </c>
      <c r="G5" s="208"/>
      <c r="H5" s="208" t="s">
        <v>27</v>
      </c>
      <c r="I5" s="208"/>
      <c r="J5" s="208" t="s">
        <v>11</v>
      </c>
      <c r="K5" s="208"/>
      <c r="L5" s="212" t="s">
        <v>12</v>
      </c>
      <c r="M5" s="212"/>
      <c r="N5" s="213" t="s">
        <v>13</v>
      </c>
      <c r="O5" s="213"/>
      <c r="P5" s="208" t="s">
        <v>15</v>
      </c>
      <c r="Q5" s="208"/>
      <c r="R5" s="208" t="s">
        <v>23</v>
      </c>
      <c r="S5" s="209"/>
      <c r="T5" s="70"/>
    </row>
    <row r="6" spans="1:20" s="113" customFormat="1" ht="17.100000000000001" customHeight="1" x14ac:dyDescent="0.2">
      <c r="A6" s="89">
        <v>1</v>
      </c>
      <c r="B6" s="97" t="s">
        <v>35</v>
      </c>
      <c r="C6" s="97" t="s">
        <v>142</v>
      </c>
      <c r="D6" s="76">
        <v>2002</v>
      </c>
      <c r="E6" s="83">
        <f>SUM(G6,I6,K6,M6,O6,Q6,S6)</f>
        <v>10</v>
      </c>
      <c r="F6" s="28" t="s">
        <v>147</v>
      </c>
      <c r="G6" s="28">
        <v>1</v>
      </c>
      <c r="H6" s="28" t="s">
        <v>249</v>
      </c>
      <c r="I6" s="28">
        <v>1</v>
      </c>
      <c r="J6" s="28" t="s">
        <v>291</v>
      </c>
      <c r="K6" s="28">
        <v>1</v>
      </c>
      <c r="L6" s="132">
        <v>17.010000000000002</v>
      </c>
      <c r="M6" s="28">
        <v>2</v>
      </c>
      <c r="N6" s="28">
        <v>37</v>
      </c>
      <c r="O6" s="28">
        <v>1</v>
      </c>
      <c r="P6" s="148">
        <v>6.4</v>
      </c>
      <c r="Q6" s="28">
        <v>2</v>
      </c>
      <c r="R6" s="148">
        <v>3.44</v>
      </c>
      <c r="S6" s="28">
        <v>2</v>
      </c>
      <c r="T6" s="83">
        <v>1</v>
      </c>
    </row>
    <row r="7" spans="1:20" s="3" customFormat="1" ht="17.100000000000001" customHeight="1" x14ac:dyDescent="0.2">
      <c r="A7" s="89">
        <v>4</v>
      </c>
      <c r="B7" s="97" t="s">
        <v>132</v>
      </c>
      <c r="C7" s="112" t="s">
        <v>138</v>
      </c>
      <c r="D7" s="76">
        <v>2003</v>
      </c>
      <c r="E7" s="83">
        <f>SUM(G7,I7,K7,M7,O7,Q7,S7)</f>
        <v>20</v>
      </c>
      <c r="F7" s="28" t="s">
        <v>131</v>
      </c>
      <c r="G7" s="28">
        <v>6</v>
      </c>
      <c r="H7" s="89" t="s">
        <v>254</v>
      </c>
      <c r="I7" s="28">
        <v>2</v>
      </c>
      <c r="J7" s="28" t="s">
        <v>294</v>
      </c>
      <c r="K7" s="28">
        <v>3</v>
      </c>
      <c r="L7" s="191">
        <v>17</v>
      </c>
      <c r="M7" s="28">
        <v>1</v>
      </c>
      <c r="N7" s="28">
        <v>21</v>
      </c>
      <c r="O7" s="28">
        <v>2</v>
      </c>
      <c r="P7" s="28">
        <v>4.04</v>
      </c>
      <c r="Q7" s="28">
        <v>3</v>
      </c>
      <c r="R7" s="148">
        <v>3.14</v>
      </c>
      <c r="S7" s="28">
        <v>3</v>
      </c>
      <c r="T7" s="83">
        <v>2</v>
      </c>
    </row>
    <row r="8" spans="1:20" s="3" customFormat="1" ht="17.100000000000001" customHeight="1" x14ac:dyDescent="0.2">
      <c r="A8" s="89">
        <v>2</v>
      </c>
      <c r="B8" s="97" t="s">
        <v>36</v>
      </c>
      <c r="C8" s="112" t="s">
        <v>142</v>
      </c>
      <c r="D8" s="76">
        <v>2002</v>
      </c>
      <c r="E8" s="83">
        <f>SUM(G8,I8,K8,M8,O8,Q8,S8)</f>
        <v>22</v>
      </c>
      <c r="F8" s="28" t="s">
        <v>148</v>
      </c>
      <c r="G8" s="28">
        <v>2</v>
      </c>
      <c r="H8" s="28" t="s">
        <v>259</v>
      </c>
      <c r="I8" s="28">
        <v>4</v>
      </c>
      <c r="J8" s="28" t="s">
        <v>292</v>
      </c>
      <c r="K8" s="28">
        <v>4</v>
      </c>
      <c r="L8" s="28">
        <v>18.920000000000002</v>
      </c>
      <c r="M8" s="28">
        <v>4</v>
      </c>
      <c r="N8" s="28">
        <v>20</v>
      </c>
      <c r="O8" s="28">
        <v>3</v>
      </c>
      <c r="P8" s="28">
        <v>2.15</v>
      </c>
      <c r="Q8" s="28">
        <v>4</v>
      </c>
      <c r="R8" s="148">
        <v>4</v>
      </c>
      <c r="S8" s="28">
        <v>1</v>
      </c>
      <c r="T8" s="83">
        <v>3</v>
      </c>
    </row>
    <row r="9" spans="1:20" s="3" customFormat="1" ht="17.100000000000001" customHeight="1" x14ac:dyDescent="0.2">
      <c r="A9" s="89">
        <v>3</v>
      </c>
      <c r="B9" s="96" t="s">
        <v>38</v>
      </c>
      <c r="C9" s="112" t="s">
        <v>260</v>
      </c>
      <c r="D9" s="76">
        <v>2001</v>
      </c>
      <c r="E9" s="83">
        <f>SUM(G9,I9,K9,M9,O9,Q9,S9)</f>
        <v>23</v>
      </c>
      <c r="F9" s="28" t="s">
        <v>131</v>
      </c>
      <c r="G9" s="28">
        <v>6</v>
      </c>
      <c r="H9" s="28" t="s">
        <v>258</v>
      </c>
      <c r="I9" s="28">
        <v>3</v>
      </c>
      <c r="J9" s="28" t="s">
        <v>293</v>
      </c>
      <c r="K9" s="28">
        <v>2</v>
      </c>
      <c r="L9" s="191">
        <v>17.7</v>
      </c>
      <c r="M9" s="28">
        <v>3</v>
      </c>
      <c r="N9" s="28">
        <v>12</v>
      </c>
      <c r="O9" s="28">
        <v>4</v>
      </c>
      <c r="P9" s="28">
        <v>18.09</v>
      </c>
      <c r="Q9" s="28">
        <v>1</v>
      </c>
      <c r="R9" s="148">
        <v>2.0499999999999998</v>
      </c>
      <c r="S9" s="28">
        <v>4</v>
      </c>
      <c r="T9" s="83">
        <v>4</v>
      </c>
    </row>
    <row r="10" spans="1:20" s="3" customFormat="1" ht="17.100000000000001" customHeight="1" x14ac:dyDescent="0.2">
      <c r="A10" s="89">
        <v>5</v>
      </c>
      <c r="B10" s="96" t="s">
        <v>37</v>
      </c>
      <c r="C10" s="112" t="s">
        <v>260</v>
      </c>
      <c r="D10" s="75">
        <v>2000</v>
      </c>
      <c r="E10" s="83">
        <f>SUM(G10,I10,K10,M10,O10,Q10,S10)</f>
        <v>42</v>
      </c>
      <c r="F10" s="28" t="s">
        <v>131</v>
      </c>
      <c r="G10" s="28">
        <v>6</v>
      </c>
      <c r="H10" s="28" t="s">
        <v>131</v>
      </c>
      <c r="I10" s="28">
        <v>6</v>
      </c>
      <c r="J10" s="28" t="s">
        <v>131</v>
      </c>
      <c r="K10" s="28">
        <v>6</v>
      </c>
      <c r="L10" s="28" t="s">
        <v>131</v>
      </c>
      <c r="M10" s="28">
        <v>6</v>
      </c>
      <c r="N10" s="28" t="s">
        <v>131</v>
      </c>
      <c r="O10" s="28">
        <v>6</v>
      </c>
      <c r="P10" s="28" t="s">
        <v>131</v>
      </c>
      <c r="Q10" s="28">
        <v>6</v>
      </c>
      <c r="R10" s="28" t="s">
        <v>131</v>
      </c>
      <c r="S10" s="28">
        <v>6</v>
      </c>
      <c r="T10" s="111">
        <v>5</v>
      </c>
    </row>
    <row r="11" spans="1:20" ht="20.100000000000001" customHeight="1" x14ac:dyDescent="0.25">
      <c r="A11" s="21"/>
      <c r="B11" s="103"/>
      <c r="C11" s="103"/>
      <c r="D11" s="53"/>
      <c r="E11" s="52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22"/>
    </row>
    <row r="12" spans="1:20" ht="20.100000000000001" customHeight="1" x14ac:dyDescent="0.25">
      <c r="A12" s="21"/>
      <c r="B12" s="101"/>
      <c r="C12" s="101"/>
      <c r="D12" s="47"/>
      <c r="E12" s="52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22"/>
    </row>
    <row r="13" spans="1:20" ht="20.100000000000001" customHeight="1" x14ac:dyDescent="0.25">
      <c r="A13" s="21"/>
      <c r="B13" s="103"/>
      <c r="C13" s="103"/>
      <c r="D13" s="47"/>
      <c r="E13" s="52"/>
      <c r="F13" s="48"/>
      <c r="G13" s="48"/>
      <c r="H13" s="21"/>
      <c r="I13" s="48"/>
      <c r="J13" s="48"/>
      <c r="K13" s="48"/>
      <c r="L13" s="48"/>
      <c r="M13" s="21"/>
      <c r="N13" s="48"/>
      <c r="O13" s="48"/>
      <c r="P13" s="48"/>
      <c r="Q13" s="48"/>
      <c r="R13" s="48"/>
      <c r="S13" s="48"/>
      <c r="T13" s="22"/>
    </row>
    <row r="14" spans="1:20" ht="20.100000000000001" customHeight="1" x14ac:dyDescent="0.25">
      <c r="A14" s="21"/>
      <c r="B14" s="101"/>
      <c r="C14" s="101"/>
      <c r="D14" s="47"/>
      <c r="E14" s="52"/>
      <c r="F14" s="54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22"/>
    </row>
    <row r="15" spans="1:20" ht="20.100000000000001" customHeight="1" x14ac:dyDescent="0.25">
      <c r="A15" s="21"/>
      <c r="B15" s="103"/>
      <c r="C15" s="103"/>
      <c r="D15" s="47"/>
      <c r="E15" s="52"/>
      <c r="F15" s="48"/>
      <c r="G15" s="48"/>
      <c r="H15" s="21"/>
      <c r="I15" s="48"/>
      <c r="J15" s="48"/>
      <c r="K15" s="48"/>
      <c r="L15" s="48"/>
      <c r="M15" s="21"/>
      <c r="N15" s="48"/>
      <c r="O15" s="48"/>
      <c r="P15" s="48"/>
      <c r="Q15" s="48"/>
      <c r="R15" s="48"/>
      <c r="S15" s="48"/>
      <c r="T15" s="22"/>
    </row>
    <row r="16" spans="1:20" ht="20.100000000000001" customHeight="1" x14ac:dyDescent="0.25">
      <c r="A16" s="16"/>
      <c r="B16" s="103"/>
      <c r="C16" s="103"/>
      <c r="D16" s="47"/>
      <c r="E16" s="52"/>
      <c r="F16" s="48"/>
      <c r="G16" s="48"/>
      <c r="H16" s="21"/>
      <c r="I16" s="21"/>
      <c r="J16" s="48"/>
      <c r="K16" s="48"/>
      <c r="L16" s="48"/>
      <c r="M16" s="21"/>
      <c r="N16" s="48"/>
      <c r="O16" s="48"/>
      <c r="P16" s="48"/>
      <c r="Q16" s="48"/>
      <c r="R16" s="48"/>
      <c r="S16" s="48"/>
      <c r="T16" s="22"/>
    </row>
    <row r="17" spans="1:17" ht="14.85" customHeight="1" x14ac:dyDescent="0.25">
      <c r="A17" s="16"/>
      <c r="B17" s="118"/>
      <c r="C17" s="118"/>
      <c r="D17" s="16"/>
      <c r="E17" s="13"/>
      <c r="F17" s="18"/>
      <c r="G17" s="18"/>
      <c r="H17" s="16"/>
      <c r="I17" s="16"/>
      <c r="J17" s="13"/>
      <c r="K17" s="18"/>
      <c r="L17" s="13"/>
      <c r="M17" s="16"/>
      <c r="N17" s="17"/>
      <c r="O17" s="13"/>
      <c r="P17" s="18"/>
      <c r="Q17" s="13"/>
    </row>
    <row r="22" spans="1:17" x14ac:dyDescent="0.2"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x14ac:dyDescent="0.2"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x14ac:dyDescent="0.2"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x14ac:dyDescent="0.2"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x14ac:dyDescent="0.2"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x14ac:dyDescent="0.2"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x14ac:dyDescent="0.2"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x14ac:dyDescent="0.2"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x14ac:dyDescent="0.2"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x14ac:dyDescent="0.2"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4:17" x14ac:dyDescent="0.2"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4:17" x14ac:dyDescent="0.2"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4:17" x14ac:dyDescent="0.2"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4:17" x14ac:dyDescent="0.2"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4:17" x14ac:dyDescent="0.2"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4:17" x14ac:dyDescent="0.2"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4:17" x14ac:dyDescent="0.2"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</sheetData>
  <sheetProtection selectLockedCells="1" selectUnlockedCells="1"/>
  <mergeCells count="9">
    <mergeCell ref="R5:S5"/>
    <mergeCell ref="A2:Q2"/>
    <mergeCell ref="A3:Q3"/>
    <mergeCell ref="F5:G5"/>
    <mergeCell ref="H5:I5"/>
    <mergeCell ref="J5:K5"/>
    <mergeCell ref="L5:M5"/>
    <mergeCell ref="N5:O5"/>
    <mergeCell ref="P5:Q5"/>
  </mergeCells>
  <pageMargins left="0.74791666666666667" right="0.74791666666666667" top="0.27569444444444446" bottom="0.236111111111111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opLeftCell="A2" zoomScaleNormal="100" workbookViewId="0">
      <selection activeCell="U40" sqref="U40"/>
    </sheetView>
  </sheetViews>
  <sheetFormatPr defaultRowHeight="12.75" x14ac:dyDescent="0.2"/>
  <cols>
    <col min="1" max="1" width="3.28515625" customWidth="1"/>
    <col min="2" max="2" width="29.28515625" style="94" customWidth="1"/>
    <col min="3" max="3" width="10.85546875" style="2" customWidth="1"/>
    <col min="4" max="4" width="19.42578125" style="94" customWidth="1"/>
    <col min="5" max="5" width="6.42578125" style="2" customWidth="1"/>
    <col min="6" max="6" width="8.42578125" style="2" customWidth="1"/>
    <col min="7" max="7" width="6.140625" style="3" customWidth="1"/>
    <col min="8" max="8" width="6.7109375" style="4" customWidth="1"/>
    <col min="9" max="9" width="5.5703125" style="3" customWidth="1"/>
    <col min="10" max="10" width="8.42578125" style="2" customWidth="1"/>
    <col min="11" max="11" width="4.85546875" style="3" customWidth="1"/>
    <col min="12" max="12" width="8.42578125" style="2" customWidth="1"/>
    <col min="13" max="13" width="4.85546875" style="3" customWidth="1"/>
    <col min="14" max="14" width="7.42578125" style="4" customWidth="1"/>
    <col min="15" max="15" width="5.28515625" style="3" customWidth="1"/>
    <col min="16" max="16" width="8.140625" style="2" customWidth="1"/>
    <col min="17" max="17" width="4.7109375" style="3" customWidth="1"/>
    <col min="18" max="18" width="8.42578125" customWidth="1"/>
    <col min="19" max="19" width="4.85546875" customWidth="1"/>
  </cols>
  <sheetData>
    <row r="1" spans="1:20" hidden="1" x14ac:dyDescent="0.2">
      <c r="A1" s="24">
        <v>0</v>
      </c>
      <c r="B1" s="92"/>
      <c r="C1" s="7"/>
      <c r="D1" s="92"/>
      <c r="E1" s="7"/>
      <c r="F1" s="8"/>
      <c r="G1" s="9"/>
      <c r="H1" s="10"/>
      <c r="I1" s="9"/>
      <c r="J1" s="11"/>
      <c r="K1" s="9"/>
      <c r="L1" s="11"/>
      <c r="M1" s="9"/>
      <c r="N1" s="10"/>
      <c r="O1" s="9"/>
      <c r="P1" s="11"/>
      <c r="Q1" s="12"/>
    </row>
    <row r="2" spans="1:20" ht="14.25" x14ac:dyDescent="0.2">
      <c r="A2" s="204" t="s">
        <v>162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9"/>
      <c r="S2" s="29"/>
    </row>
    <row r="3" spans="1:20" ht="14.25" customHeight="1" thickBot="1" x14ac:dyDescent="0.25">
      <c r="A3" s="205" t="s">
        <v>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30"/>
      <c r="S3" s="30"/>
      <c r="T3" s="23"/>
    </row>
    <row r="4" spans="1:20" s="14" customFormat="1" ht="15" customHeight="1" thickBot="1" x14ac:dyDescent="0.25">
      <c r="A4" s="34"/>
      <c r="B4" s="93" t="s">
        <v>16</v>
      </c>
      <c r="C4" s="36"/>
      <c r="D4" s="99"/>
      <c r="E4" s="36" t="s">
        <v>2</v>
      </c>
      <c r="F4" s="36" t="s">
        <v>3</v>
      </c>
      <c r="G4" s="36" t="s">
        <v>4</v>
      </c>
      <c r="H4" s="36" t="s">
        <v>3</v>
      </c>
      <c r="I4" s="36" t="s">
        <v>4</v>
      </c>
      <c r="J4" s="37" t="s">
        <v>3</v>
      </c>
      <c r="K4" s="36" t="s">
        <v>4</v>
      </c>
      <c r="L4" s="36" t="s">
        <v>3</v>
      </c>
      <c r="M4" s="36" t="s">
        <v>4</v>
      </c>
      <c r="N4" s="36" t="s">
        <v>3</v>
      </c>
      <c r="O4" s="36" t="s">
        <v>4</v>
      </c>
      <c r="P4" s="36" t="s">
        <v>3</v>
      </c>
      <c r="Q4" s="36" t="s">
        <v>4</v>
      </c>
      <c r="R4" s="36" t="s">
        <v>3</v>
      </c>
      <c r="S4" s="36" t="s">
        <v>4</v>
      </c>
      <c r="T4" s="42" t="s">
        <v>25</v>
      </c>
    </row>
    <row r="5" spans="1:20" s="15" customFormat="1" ht="24.95" customHeight="1" thickBot="1" x14ac:dyDescent="0.25">
      <c r="A5" s="38" t="s">
        <v>5</v>
      </c>
      <c r="B5" s="95" t="s">
        <v>6</v>
      </c>
      <c r="C5" s="39" t="s">
        <v>7</v>
      </c>
      <c r="D5" s="95" t="s">
        <v>133</v>
      </c>
      <c r="E5" s="40" t="s">
        <v>8</v>
      </c>
      <c r="F5" s="214" t="s">
        <v>9</v>
      </c>
      <c r="G5" s="214"/>
      <c r="H5" s="214" t="s">
        <v>10</v>
      </c>
      <c r="I5" s="214"/>
      <c r="J5" s="214" t="s">
        <v>17</v>
      </c>
      <c r="K5" s="214"/>
      <c r="L5" s="216" t="s">
        <v>12</v>
      </c>
      <c r="M5" s="216"/>
      <c r="N5" s="217" t="s">
        <v>13</v>
      </c>
      <c r="O5" s="217"/>
      <c r="P5" s="214" t="s">
        <v>15</v>
      </c>
      <c r="Q5" s="214"/>
      <c r="R5" s="214" t="s">
        <v>23</v>
      </c>
      <c r="S5" s="215"/>
      <c r="T5" s="41"/>
    </row>
    <row r="6" spans="1:20" s="3" customFormat="1" ht="17.100000000000001" customHeight="1" x14ac:dyDescent="0.2">
      <c r="A6" s="89">
        <v>1</v>
      </c>
      <c r="B6" s="98" t="s">
        <v>57</v>
      </c>
      <c r="C6" s="76">
        <v>2004</v>
      </c>
      <c r="D6" s="97" t="s">
        <v>138</v>
      </c>
      <c r="E6" s="83">
        <f t="shared" ref="E6:E40" si="0">SUM(G6,I6,K6,M6,O6,Q6,S6)</f>
        <v>37</v>
      </c>
      <c r="F6" s="28" t="s">
        <v>225</v>
      </c>
      <c r="G6" s="28">
        <v>2</v>
      </c>
      <c r="H6" s="28">
        <v>17</v>
      </c>
      <c r="I6" s="28">
        <v>3</v>
      </c>
      <c r="J6" s="28" t="s">
        <v>269</v>
      </c>
      <c r="K6" s="28">
        <v>3</v>
      </c>
      <c r="L6" s="28">
        <v>15.82</v>
      </c>
      <c r="M6" s="28">
        <v>2</v>
      </c>
      <c r="N6" s="28">
        <v>43</v>
      </c>
      <c r="O6" s="28">
        <v>11</v>
      </c>
      <c r="P6" s="132">
        <v>2.13</v>
      </c>
      <c r="Q6" s="28">
        <v>2</v>
      </c>
      <c r="R6" s="28">
        <v>3.18</v>
      </c>
      <c r="S6" s="28">
        <v>14</v>
      </c>
      <c r="T6" s="83">
        <v>1</v>
      </c>
    </row>
    <row r="7" spans="1:20" s="3" customFormat="1" ht="17.100000000000001" customHeight="1" x14ac:dyDescent="0.2">
      <c r="A7" s="89">
        <v>2</v>
      </c>
      <c r="B7" s="97" t="s">
        <v>59</v>
      </c>
      <c r="C7" s="76">
        <v>2006</v>
      </c>
      <c r="D7" s="97" t="s">
        <v>138</v>
      </c>
      <c r="E7" s="83">
        <f t="shared" si="0"/>
        <v>51</v>
      </c>
      <c r="F7" s="28" t="s">
        <v>233</v>
      </c>
      <c r="G7" s="28">
        <v>17</v>
      </c>
      <c r="H7" s="28">
        <v>11</v>
      </c>
      <c r="I7" s="28">
        <v>5</v>
      </c>
      <c r="J7" s="28" t="s">
        <v>271</v>
      </c>
      <c r="K7" s="28">
        <v>2</v>
      </c>
      <c r="L7" s="28">
        <v>17.350000000000001</v>
      </c>
      <c r="M7" s="28">
        <v>15</v>
      </c>
      <c r="N7" s="28">
        <v>44</v>
      </c>
      <c r="O7" s="28">
        <v>10</v>
      </c>
      <c r="P7" s="132">
        <v>3.11</v>
      </c>
      <c r="Q7" s="28">
        <v>1</v>
      </c>
      <c r="R7" s="28">
        <v>6.03</v>
      </c>
      <c r="S7" s="28">
        <v>1</v>
      </c>
      <c r="T7" s="83">
        <v>2</v>
      </c>
    </row>
    <row r="8" spans="1:20" s="3" customFormat="1" ht="17.100000000000001" customHeight="1" x14ac:dyDescent="0.2">
      <c r="A8" s="89">
        <v>3</v>
      </c>
      <c r="B8" s="96" t="s">
        <v>63</v>
      </c>
      <c r="C8" s="75">
        <v>2004</v>
      </c>
      <c r="D8" s="97" t="s">
        <v>138</v>
      </c>
      <c r="E8" s="83">
        <f t="shared" si="0"/>
        <v>51</v>
      </c>
      <c r="F8" s="28" t="s">
        <v>236</v>
      </c>
      <c r="G8" s="28">
        <v>4</v>
      </c>
      <c r="H8" s="28">
        <v>17</v>
      </c>
      <c r="I8" s="28">
        <v>3</v>
      </c>
      <c r="J8" s="28" t="s">
        <v>270</v>
      </c>
      <c r="K8" s="28">
        <v>1</v>
      </c>
      <c r="L8" s="148">
        <v>16.3</v>
      </c>
      <c r="M8" s="28">
        <v>8</v>
      </c>
      <c r="N8" s="28">
        <v>50</v>
      </c>
      <c r="O8" s="28">
        <v>6</v>
      </c>
      <c r="P8" s="132">
        <v>1.02</v>
      </c>
      <c r="Q8" s="28">
        <v>14</v>
      </c>
      <c r="R8" s="28">
        <v>3.15</v>
      </c>
      <c r="S8" s="28">
        <v>15</v>
      </c>
      <c r="T8" s="83">
        <v>3</v>
      </c>
    </row>
    <row r="9" spans="1:20" s="3" customFormat="1" ht="17.100000000000001" customHeight="1" x14ac:dyDescent="0.2">
      <c r="A9" s="89">
        <v>4</v>
      </c>
      <c r="B9" s="97" t="s">
        <v>58</v>
      </c>
      <c r="C9" s="76">
        <v>2004</v>
      </c>
      <c r="D9" s="97" t="s">
        <v>141</v>
      </c>
      <c r="E9" s="83">
        <f t="shared" si="0"/>
        <v>53</v>
      </c>
      <c r="F9" s="28" t="s">
        <v>232</v>
      </c>
      <c r="G9" s="28">
        <v>3</v>
      </c>
      <c r="H9" s="28">
        <v>28</v>
      </c>
      <c r="I9" s="28">
        <v>1</v>
      </c>
      <c r="J9" s="28" t="s">
        <v>131</v>
      </c>
      <c r="K9" s="28">
        <v>36</v>
      </c>
      <c r="L9" s="28">
        <v>15.92</v>
      </c>
      <c r="M9" s="28">
        <v>4</v>
      </c>
      <c r="N9" s="28">
        <v>90</v>
      </c>
      <c r="O9" s="28">
        <v>1</v>
      </c>
      <c r="P9" s="132">
        <v>1.58</v>
      </c>
      <c r="Q9" s="28">
        <v>5</v>
      </c>
      <c r="R9" s="28">
        <v>5.42</v>
      </c>
      <c r="S9" s="28">
        <v>3</v>
      </c>
      <c r="T9" s="83">
        <v>4</v>
      </c>
    </row>
    <row r="10" spans="1:20" s="3" customFormat="1" ht="17.100000000000001" customHeight="1" x14ac:dyDescent="0.2">
      <c r="A10" s="106">
        <v>5</v>
      </c>
      <c r="B10" s="188" t="s">
        <v>144</v>
      </c>
      <c r="C10" s="108">
        <v>2005</v>
      </c>
      <c r="D10" s="107" t="s">
        <v>134</v>
      </c>
      <c r="E10" s="77">
        <f t="shared" si="0"/>
        <v>64</v>
      </c>
      <c r="F10" s="78" t="s">
        <v>224</v>
      </c>
      <c r="G10" s="78">
        <v>11</v>
      </c>
      <c r="H10" s="78">
        <v>9</v>
      </c>
      <c r="I10" s="78">
        <v>9</v>
      </c>
      <c r="J10" s="78" t="s">
        <v>273</v>
      </c>
      <c r="K10" s="78">
        <v>6</v>
      </c>
      <c r="L10" s="78">
        <v>16.73</v>
      </c>
      <c r="M10" s="78">
        <v>10</v>
      </c>
      <c r="N10" s="78">
        <v>50</v>
      </c>
      <c r="O10" s="78">
        <v>6</v>
      </c>
      <c r="P10" s="138">
        <v>1.39</v>
      </c>
      <c r="Q10" s="78">
        <v>6</v>
      </c>
      <c r="R10" s="78">
        <v>3.07</v>
      </c>
      <c r="S10" s="79">
        <v>16</v>
      </c>
      <c r="T10" s="80">
        <v>5</v>
      </c>
    </row>
    <row r="11" spans="1:20" s="3" customFormat="1" ht="17.100000000000001" customHeight="1" x14ac:dyDescent="0.2">
      <c r="A11" s="134">
        <v>6</v>
      </c>
      <c r="B11" s="97" t="s">
        <v>40</v>
      </c>
      <c r="C11" s="76">
        <v>2004</v>
      </c>
      <c r="D11" s="91" t="s">
        <v>134</v>
      </c>
      <c r="E11" s="77">
        <f t="shared" si="0"/>
        <v>73</v>
      </c>
      <c r="F11" s="81" t="s">
        <v>220</v>
      </c>
      <c r="G11" s="81">
        <v>6</v>
      </c>
      <c r="H11" s="81">
        <v>5</v>
      </c>
      <c r="I11" s="81">
        <v>15</v>
      </c>
      <c r="J11" s="81" t="s">
        <v>275</v>
      </c>
      <c r="K11" s="81">
        <v>5</v>
      </c>
      <c r="L11" s="81">
        <v>17.52</v>
      </c>
      <c r="M11" s="81">
        <v>16</v>
      </c>
      <c r="N11" s="81">
        <v>40</v>
      </c>
      <c r="O11" s="81">
        <v>13</v>
      </c>
      <c r="P11" s="139">
        <v>1.29</v>
      </c>
      <c r="Q11" s="81">
        <v>7</v>
      </c>
      <c r="R11" s="81">
        <v>3.35</v>
      </c>
      <c r="S11" s="82">
        <v>11</v>
      </c>
      <c r="T11" s="83">
        <v>6</v>
      </c>
    </row>
    <row r="12" spans="1:20" s="3" customFormat="1" ht="17.100000000000001" customHeight="1" x14ac:dyDescent="0.2">
      <c r="A12" s="84">
        <v>7</v>
      </c>
      <c r="B12" s="97" t="s">
        <v>67</v>
      </c>
      <c r="C12" s="76">
        <v>2007</v>
      </c>
      <c r="D12" s="97" t="s">
        <v>139</v>
      </c>
      <c r="E12" s="77">
        <f t="shared" si="0"/>
        <v>75</v>
      </c>
      <c r="F12" s="81" t="s">
        <v>238</v>
      </c>
      <c r="G12" s="81">
        <v>13</v>
      </c>
      <c r="H12" s="81">
        <v>2</v>
      </c>
      <c r="I12" s="81">
        <v>21</v>
      </c>
      <c r="J12" s="81" t="s">
        <v>274</v>
      </c>
      <c r="K12" s="81">
        <v>4</v>
      </c>
      <c r="L12" s="81">
        <v>15.68</v>
      </c>
      <c r="M12" s="81">
        <v>1</v>
      </c>
      <c r="N12" s="81">
        <v>41</v>
      </c>
      <c r="O12" s="81">
        <v>12</v>
      </c>
      <c r="P12" s="139">
        <v>0.46</v>
      </c>
      <c r="Q12" s="81">
        <v>19</v>
      </c>
      <c r="R12" s="81">
        <v>4.2300000000000004</v>
      </c>
      <c r="S12" s="82">
        <v>5</v>
      </c>
      <c r="T12" s="83">
        <v>7</v>
      </c>
    </row>
    <row r="13" spans="1:20" s="3" customFormat="1" ht="17.100000000000001" customHeight="1" x14ac:dyDescent="0.2">
      <c r="A13" s="78">
        <v>8</v>
      </c>
      <c r="B13" s="98" t="s">
        <v>49</v>
      </c>
      <c r="C13" s="76">
        <v>2004</v>
      </c>
      <c r="D13" s="97" t="s">
        <v>136</v>
      </c>
      <c r="E13" s="77">
        <f t="shared" si="0"/>
        <v>75</v>
      </c>
      <c r="F13" s="81" t="s">
        <v>230</v>
      </c>
      <c r="G13" s="81">
        <v>9</v>
      </c>
      <c r="H13" s="81">
        <v>8</v>
      </c>
      <c r="I13" s="81">
        <v>12</v>
      </c>
      <c r="J13" s="81" t="s">
        <v>272</v>
      </c>
      <c r="K13" s="81">
        <v>16</v>
      </c>
      <c r="L13" s="81">
        <v>16.82</v>
      </c>
      <c r="M13" s="81">
        <v>11</v>
      </c>
      <c r="N13" s="81">
        <v>63</v>
      </c>
      <c r="O13" s="81">
        <v>2</v>
      </c>
      <c r="P13" s="139">
        <v>1.28</v>
      </c>
      <c r="Q13" s="81">
        <v>8</v>
      </c>
      <c r="R13" s="149">
        <v>3</v>
      </c>
      <c r="S13" s="82">
        <v>17</v>
      </c>
      <c r="T13" s="83">
        <v>8</v>
      </c>
    </row>
    <row r="14" spans="1:20" s="3" customFormat="1" ht="17.100000000000001" customHeight="1" x14ac:dyDescent="0.2">
      <c r="A14" s="84">
        <v>9</v>
      </c>
      <c r="B14" s="96" t="s">
        <v>60</v>
      </c>
      <c r="C14" s="75">
        <v>2006</v>
      </c>
      <c r="D14" s="97" t="s">
        <v>138</v>
      </c>
      <c r="E14" s="77">
        <f t="shared" si="0"/>
        <v>83</v>
      </c>
      <c r="F14" s="81" t="s">
        <v>234</v>
      </c>
      <c r="G14" s="81">
        <v>19</v>
      </c>
      <c r="H14" s="81">
        <v>6</v>
      </c>
      <c r="I14" s="81">
        <v>13</v>
      </c>
      <c r="J14" s="81" t="s">
        <v>277</v>
      </c>
      <c r="K14" s="81">
        <v>8</v>
      </c>
      <c r="L14" s="81">
        <v>18.96</v>
      </c>
      <c r="M14" s="81">
        <v>20</v>
      </c>
      <c r="N14" s="81">
        <v>51</v>
      </c>
      <c r="O14" s="81">
        <v>4</v>
      </c>
      <c r="P14" s="139">
        <v>1.1000000000000001</v>
      </c>
      <c r="Q14" s="81">
        <v>12</v>
      </c>
      <c r="R14" s="149">
        <v>4</v>
      </c>
      <c r="S14" s="82">
        <v>7</v>
      </c>
      <c r="T14" s="83">
        <v>9</v>
      </c>
    </row>
    <row r="15" spans="1:20" s="3" customFormat="1" ht="17.100000000000001" customHeight="1" x14ac:dyDescent="0.2">
      <c r="A15" s="84">
        <v>10</v>
      </c>
      <c r="B15" s="97" t="s">
        <v>65</v>
      </c>
      <c r="C15" s="76">
        <v>2006</v>
      </c>
      <c r="D15" s="97" t="s">
        <v>138</v>
      </c>
      <c r="E15" s="77">
        <f t="shared" si="0"/>
        <v>88</v>
      </c>
      <c r="F15" s="81" t="s">
        <v>241</v>
      </c>
      <c r="G15" s="81">
        <v>5</v>
      </c>
      <c r="H15" s="81">
        <v>3</v>
      </c>
      <c r="I15" s="81">
        <v>19</v>
      </c>
      <c r="J15" s="81" t="s">
        <v>276</v>
      </c>
      <c r="K15" s="81">
        <v>9</v>
      </c>
      <c r="L15" s="81">
        <v>16.96</v>
      </c>
      <c r="M15" s="81">
        <v>12</v>
      </c>
      <c r="N15" s="81">
        <v>51</v>
      </c>
      <c r="O15" s="81">
        <v>4</v>
      </c>
      <c r="P15" s="139">
        <v>0.49</v>
      </c>
      <c r="Q15" s="81">
        <v>17</v>
      </c>
      <c r="R15" s="81">
        <v>2.09</v>
      </c>
      <c r="S15" s="82">
        <v>22</v>
      </c>
      <c r="T15" s="83">
        <v>10</v>
      </c>
    </row>
    <row r="16" spans="1:20" s="3" customFormat="1" ht="17.100000000000001" customHeight="1" x14ac:dyDescent="0.2">
      <c r="A16" s="190">
        <v>11</v>
      </c>
      <c r="B16" s="98" t="s">
        <v>48</v>
      </c>
      <c r="C16" s="76">
        <v>2006</v>
      </c>
      <c r="D16" s="97" t="s">
        <v>136</v>
      </c>
      <c r="E16" s="83">
        <f t="shared" si="0"/>
        <v>95</v>
      </c>
      <c r="F16" s="28" t="s">
        <v>229</v>
      </c>
      <c r="G16" s="28">
        <v>18</v>
      </c>
      <c r="H16" s="28">
        <v>5</v>
      </c>
      <c r="I16" s="28">
        <v>15</v>
      </c>
      <c r="J16" s="28" t="s">
        <v>282</v>
      </c>
      <c r="K16" s="28">
        <v>10</v>
      </c>
      <c r="L16" s="28">
        <v>16.420000000000002</v>
      </c>
      <c r="M16" s="28">
        <v>9</v>
      </c>
      <c r="N16" s="28">
        <v>30</v>
      </c>
      <c r="O16" s="28">
        <v>19</v>
      </c>
      <c r="P16" s="132">
        <v>1.1200000000000001</v>
      </c>
      <c r="Q16" s="28">
        <v>11</v>
      </c>
      <c r="R16" s="28">
        <v>3.19</v>
      </c>
      <c r="S16" s="28">
        <v>13</v>
      </c>
      <c r="T16" s="83">
        <v>11</v>
      </c>
    </row>
    <row r="17" spans="1:20" s="3" customFormat="1" ht="17.100000000000001" customHeight="1" x14ac:dyDescent="0.2">
      <c r="A17" s="84">
        <v>12</v>
      </c>
      <c r="B17" s="98" t="s">
        <v>41</v>
      </c>
      <c r="C17" s="76">
        <v>2004</v>
      </c>
      <c r="D17" s="97" t="s">
        <v>134</v>
      </c>
      <c r="E17" s="77">
        <f t="shared" si="0"/>
        <v>96</v>
      </c>
      <c r="F17" s="81" t="s">
        <v>221</v>
      </c>
      <c r="G17" s="81">
        <v>15</v>
      </c>
      <c r="H17" s="81">
        <v>10</v>
      </c>
      <c r="I17" s="81">
        <v>6</v>
      </c>
      <c r="J17" s="81" t="s">
        <v>278</v>
      </c>
      <c r="K17" s="81">
        <v>15</v>
      </c>
      <c r="L17" s="81">
        <v>17.010000000000002</v>
      </c>
      <c r="M17" s="81">
        <v>13</v>
      </c>
      <c r="N17" s="81">
        <v>50</v>
      </c>
      <c r="O17" s="81">
        <v>6</v>
      </c>
      <c r="P17" s="139">
        <v>1.01</v>
      </c>
      <c r="Q17" s="81">
        <v>15</v>
      </c>
      <c r="R17" s="81">
        <v>1.41</v>
      </c>
      <c r="S17" s="82">
        <v>26</v>
      </c>
      <c r="T17" s="83">
        <v>12</v>
      </c>
    </row>
    <row r="18" spans="1:20" s="3" customFormat="1" ht="17.100000000000001" customHeight="1" x14ac:dyDescent="0.2">
      <c r="A18" s="84">
        <v>13</v>
      </c>
      <c r="B18" s="96" t="s">
        <v>68</v>
      </c>
      <c r="C18" s="75">
        <v>2007</v>
      </c>
      <c r="D18" s="97" t="s">
        <v>139</v>
      </c>
      <c r="E18" s="77">
        <f t="shared" si="0"/>
        <v>97</v>
      </c>
      <c r="F18" s="81" t="s">
        <v>239</v>
      </c>
      <c r="G18" s="81">
        <v>23</v>
      </c>
      <c r="H18" s="189">
        <v>4</v>
      </c>
      <c r="I18" s="81">
        <v>17</v>
      </c>
      <c r="J18" s="81" t="s">
        <v>281</v>
      </c>
      <c r="K18" s="81">
        <v>12</v>
      </c>
      <c r="L18" s="81">
        <v>16.28</v>
      </c>
      <c r="M18" s="81">
        <v>7</v>
      </c>
      <c r="N18" s="189">
        <v>55</v>
      </c>
      <c r="O18" s="81">
        <v>3</v>
      </c>
      <c r="P18" s="139">
        <v>1.1000000000000001</v>
      </c>
      <c r="Q18" s="81">
        <v>12</v>
      </c>
      <c r="R18" s="81">
        <v>2.0299999999999998</v>
      </c>
      <c r="S18" s="82">
        <v>23</v>
      </c>
      <c r="T18" s="83">
        <v>13</v>
      </c>
    </row>
    <row r="19" spans="1:20" s="3" customFormat="1" ht="17.100000000000001" customHeight="1" x14ac:dyDescent="0.2">
      <c r="A19" s="78">
        <v>14</v>
      </c>
      <c r="B19" s="97" t="s">
        <v>42</v>
      </c>
      <c r="C19" s="76">
        <v>2006</v>
      </c>
      <c r="D19" s="97" t="s">
        <v>136</v>
      </c>
      <c r="E19" s="77">
        <f t="shared" si="0"/>
        <v>97</v>
      </c>
      <c r="F19" s="81" t="s">
        <v>131</v>
      </c>
      <c r="G19" s="81">
        <v>40</v>
      </c>
      <c r="H19" s="81">
        <v>10</v>
      </c>
      <c r="I19" s="81">
        <v>6</v>
      </c>
      <c r="J19" s="81" t="s">
        <v>284</v>
      </c>
      <c r="K19" s="81">
        <v>11</v>
      </c>
      <c r="L19" s="81">
        <v>17.78</v>
      </c>
      <c r="M19" s="81">
        <v>19</v>
      </c>
      <c r="N19" s="81">
        <v>40</v>
      </c>
      <c r="O19" s="81">
        <v>13</v>
      </c>
      <c r="P19" s="139">
        <v>2.0099999999999998</v>
      </c>
      <c r="Q19" s="81">
        <v>4</v>
      </c>
      <c r="R19" s="81">
        <v>5.31</v>
      </c>
      <c r="S19" s="82">
        <v>4</v>
      </c>
      <c r="T19" s="83">
        <v>14</v>
      </c>
    </row>
    <row r="20" spans="1:20" s="3" customFormat="1" ht="17.100000000000001" customHeight="1" x14ac:dyDescent="0.2">
      <c r="A20" s="84">
        <v>15</v>
      </c>
      <c r="B20" s="97" t="s">
        <v>242</v>
      </c>
      <c r="C20" s="76">
        <v>2007</v>
      </c>
      <c r="D20" s="91" t="s">
        <v>150</v>
      </c>
      <c r="E20" s="77">
        <f t="shared" si="0"/>
        <v>100</v>
      </c>
      <c r="F20" s="81" t="s">
        <v>243</v>
      </c>
      <c r="G20" s="81">
        <v>26</v>
      </c>
      <c r="H20" s="81" t="s">
        <v>249</v>
      </c>
      <c r="I20" s="81">
        <v>24</v>
      </c>
      <c r="J20" s="81" t="s">
        <v>283</v>
      </c>
      <c r="K20" s="81">
        <v>17</v>
      </c>
      <c r="L20" s="81">
        <v>19.559999999999999</v>
      </c>
      <c r="M20" s="81">
        <v>22</v>
      </c>
      <c r="N20" s="81">
        <v>50</v>
      </c>
      <c r="O20" s="81">
        <v>6</v>
      </c>
      <c r="P20" s="139">
        <v>2.08</v>
      </c>
      <c r="Q20" s="81">
        <v>3</v>
      </c>
      <c r="R20" s="81">
        <v>5.52</v>
      </c>
      <c r="S20" s="82">
        <v>2</v>
      </c>
      <c r="T20" s="83">
        <v>15</v>
      </c>
    </row>
    <row r="21" spans="1:20" s="3" customFormat="1" ht="17.100000000000001" customHeight="1" x14ac:dyDescent="0.2">
      <c r="A21" s="78">
        <v>16</v>
      </c>
      <c r="B21" s="98" t="s">
        <v>53</v>
      </c>
      <c r="C21" s="76">
        <v>2007</v>
      </c>
      <c r="D21" s="97" t="s">
        <v>137</v>
      </c>
      <c r="E21" s="77">
        <f t="shared" si="0"/>
        <v>102</v>
      </c>
      <c r="F21" s="81" t="s">
        <v>228</v>
      </c>
      <c r="G21" s="81">
        <v>8</v>
      </c>
      <c r="H21" s="81">
        <v>10</v>
      </c>
      <c r="I21" s="81">
        <v>6</v>
      </c>
      <c r="J21" s="81" t="s">
        <v>279</v>
      </c>
      <c r="K21" s="81">
        <v>18</v>
      </c>
      <c r="L21" s="81">
        <v>17.559999999999999</v>
      </c>
      <c r="M21" s="81">
        <v>18</v>
      </c>
      <c r="N21" s="81">
        <v>33</v>
      </c>
      <c r="O21" s="81">
        <v>17</v>
      </c>
      <c r="P21" s="139">
        <v>1.01</v>
      </c>
      <c r="Q21" s="81">
        <v>15</v>
      </c>
      <c r="R21" s="81">
        <v>2.12</v>
      </c>
      <c r="S21" s="82">
        <v>20</v>
      </c>
      <c r="T21" s="83">
        <v>16</v>
      </c>
    </row>
    <row r="22" spans="1:20" s="3" customFormat="1" ht="17.100000000000001" customHeight="1" x14ac:dyDescent="0.2">
      <c r="A22" s="84">
        <v>17</v>
      </c>
      <c r="B22" s="97" t="s">
        <v>66</v>
      </c>
      <c r="C22" s="76">
        <v>2005</v>
      </c>
      <c r="D22" s="97" t="s">
        <v>138</v>
      </c>
      <c r="E22" s="77">
        <f t="shared" si="0"/>
        <v>105</v>
      </c>
      <c r="F22" s="81" t="s">
        <v>237</v>
      </c>
      <c r="G22" s="81">
        <v>7</v>
      </c>
      <c r="H22" s="81">
        <v>3</v>
      </c>
      <c r="I22" s="81">
        <v>19</v>
      </c>
      <c r="J22" s="81" t="s">
        <v>280</v>
      </c>
      <c r="K22" s="81">
        <v>14</v>
      </c>
      <c r="L22" s="81">
        <v>15.91</v>
      </c>
      <c r="M22" s="81">
        <v>3</v>
      </c>
      <c r="N22" s="81">
        <v>31</v>
      </c>
      <c r="O22" s="81">
        <v>18</v>
      </c>
      <c r="P22" s="139">
        <v>0.37</v>
      </c>
      <c r="Q22" s="81">
        <v>20</v>
      </c>
      <c r="R22" s="81">
        <v>1.54</v>
      </c>
      <c r="S22" s="82">
        <v>24</v>
      </c>
      <c r="T22" s="83">
        <v>17</v>
      </c>
    </row>
    <row r="23" spans="1:20" s="3" customFormat="1" ht="17.100000000000001" customHeight="1" x14ac:dyDescent="0.2">
      <c r="A23" s="84">
        <v>18</v>
      </c>
      <c r="B23" s="98" t="s">
        <v>50</v>
      </c>
      <c r="C23" s="76">
        <v>2005</v>
      </c>
      <c r="D23" s="97" t="s">
        <v>134</v>
      </c>
      <c r="E23" s="77">
        <f t="shared" si="0"/>
        <v>115</v>
      </c>
      <c r="F23" s="81" t="s">
        <v>222</v>
      </c>
      <c r="G23" s="81">
        <v>21</v>
      </c>
      <c r="H23" s="81">
        <v>4</v>
      </c>
      <c r="I23" s="81">
        <v>17</v>
      </c>
      <c r="J23" s="81" t="s">
        <v>286</v>
      </c>
      <c r="K23" s="81">
        <v>21</v>
      </c>
      <c r="L23" s="81">
        <v>16.059999999999999</v>
      </c>
      <c r="M23" s="81">
        <v>6</v>
      </c>
      <c r="N23" s="81">
        <v>38</v>
      </c>
      <c r="O23" s="81">
        <v>16</v>
      </c>
      <c r="P23" s="139">
        <v>1.2</v>
      </c>
      <c r="Q23" s="81">
        <v>9</v>
      </c>
      <c r="R23" s="81">
        <v>1.52</v>
      </c>
      <c r="S23" s="82">
        <v>25</v>
      </c>
      <c r="T23" s="83">
        <v>18</v>
      </c>
    </row>
    <row r="24" spans="1:20" s="3" customFormat="1" ht="17.100000000000001" customHeight="1" x14ac:dyDescent="0.2">
      <c r="A24" s="84">
        <v>19</v>
      </c>
      <c r="B24" s="97" t="s">
        <v>64</v>
      </c>
      <c r="C24" s="76">
        <v>2005</v>
      </c>
      <c r="D24" s="97" t="s">
        <v>138</v>
      </c>
      <c r="E24" s="77">
        <f t="shared" si="0"/>
        <v>123</v>
      </c>
      <c r="F24" s="81">
        <v>146.79</v>
      </c>
      <c r="G24" s="81">
        <v>10</v>
      </c>
      <c r="H24" s="81" t="s">
        <v>250</v>
      </c>
      <c r="I24" s="81">
        <v>27</v>
      </c>
      <c r="J24" s="81" t="s">
        <v>287</v>
      </c>
      <c r="K24" s="81">
        <v>13</v>
      </c>
      <c r="L24" s="81">
        <v>16.04</v>
      </c>
      <c r="M24" s="81">
        <v>5</v>
      </c>
      <c r="N24" s="81">
        <v>30</v>
      </c>
      <c r="O24" s="81">
        <v>19</v>
      </c>
      <c r="P24" s="139">
        <v>0.2</v>
      </c>
      <c r="Q24" s="81">
        <v>22</v>
      </c>
      <c r="R24" s="81">
        <v>1.37</v>
      </c>
      <c r="S24" s="82">
        <v>27</v>
      </c>
      <c r="T24" s="83">
        <v>19</v>
      </c>
    </row>
    <row r="25" spans="1:20" s="3" customFormat="1" ht="17.100000000000001" customHeight="1" x14ac:dyDescent="0.2">
      <c r="A25" s="84">
        <v>20</v>
      </c>
      <c r="B25" s="96" t="s">
        <v>61</v>
      </c>
      <c r="C25" s="75">
        <v>2006</v>
      </c>
      <c r="D25" s="97" t="s">
        <v>138</v>
      </c>
      <c r="E25" s="77">
        <f t="shared" si="0"/>
        <v>127</v>
      </c>
      <c r="F25" s="81" t="s">
        <v>235</v>
      </c>
      <c r="G25" s="81">
        <v>16</v>
      </c>
      <c r="H25" s="81">
        <v>9</v>
      </c>
      <c r="I25" s="81">
        <v>9</v>
      </c>
      <c r="J25" s="81" t="s">
        <v>285</v>
      </c>
      <c r="K25" s="81">
        <v>7</v>
      </c>
      <c r="L25" s="81">
        <v>17.02</v>
      </c>
      <c r="M25" s="81">
        <v>14</v>
      </c>
      <c r="N25" s="81" t="s">
        <v>131</v>
      </c>
      <c r="O25" s="81">
        <v>36</v>
      </c>
      <c r="P25" s="139" t="s">
        <v>131</v>
      </c>
      <c r="Q25" s="81">
        <v>36</v>
      </c>
      <c r="R25" s="81">
        <v>3.4</v>
      </c>
      <c r="S25" s="82">
        <v>9</v>
      </c>
      <c r="T25" s="83">
        <v>20</v>
      </c>
    </row>
    <row r="26" spans="1:20" s="3" customFormat="1" ht="17.100000000000001" customHeight="1" x14ac:dyDescent="0.2">
      <c r="A26" s="84">
        <v>21</v>
      </c>
      <c r="B26" s="98" t="s">
        <v>45</v>
      </c>
      <c r="C26" s="76">
        <v>2007</v>
      </c>
      <c r="D26" s="97" t="s">
        <v>135</v>
      </c>
      <c r="E26" s="77">
        <f t="shared" si="0"/>
        <v>149</v>
      </c>
      <c r="F26" s="81" t="s">
        <v>226</v>
      </c>
      <c r="G26" s="81">
        <v>25</v>
      </c>
      <c r="H26" s="81" t="s">
        <v>250</v>
      </c>
      <c r="I26" s="81">
        <v>27</v>
      </c>
      <c r="J26" s="81" t="s">
        <v>288</v>
      </c>
      <c r="K26" s="81">
        <v>20</v>
      </c>
      <c r="L26" s="81">
        <v>18.96</v>
      </c>
      <c r="M26" s="81">
        <v>20</v>
      </c>
      <c r="N26" s="81">
        <v>30</v>
      </c>
      <c r="O26" s="81">
        <v>19</v>
      </c>
      <c r="P26" s="139">
        <v>1.1499999999999999</v>
      </c>
      <c r="Q26" s="81">
        <v>10</v>
      </c>
      <c r="R26" s="81">
        <v>1.34</v>
      </c>
      <c r="S26" s="82">
        <v>28</v>
      </c>
      <c r="T26" s="83">
        <v>21</v>
      </c>
    </row>
    <row r="27" spans="1:20" s="3" customFormat="1" ht="17.100000000000001" customHeight="1" x14ac:dyDescent="0.2">
      <c r="A27" s="171">
        <v>22</v>
      </c>
      <c r="B27" s="125" t="s">
        <v>47</v>
      </c>
      <c r="C27" s="85">
        <v>2004</v>
      </c>
      <c r="D27" s="91" t="s">
        <v>134</v>
      </c>
      <c r="E27" s="77">
        <f t="shared" si="0"/>
        <v>170</v>
      </c>
      <c r="F27" s="86" t="s">
        <v>223</v>
      </c>
      <c r="G27" s="86">
        <v>12</v>
      </c>
      <c r="H27" s="86">
        <v>27</v>
      </c>
      <c r="I27" s="86">
        <v>2</v>
      </c>
      <c r="J27" s="86" t="s">
        <v>131</v>
      </c>
      <c r="K27" s="86">
        <v>36</v>
      </c>
      <c r="L27" s="86" t="s">
        <v>131</v>
      </c>
      <c r="M27" s="86">
        <v>36</v>
      </c>
      <c r="N27" s="86" t="s">
        <v>131</v>
      </c>
      <c r="O27" s="86">
        <v>36</v>
      </c>
      <c r="P27" s="140" t="s">
        <v>131</v>
      </c>
      <c r="Q27" s="86">
        <v>36</v>
      </c>
      <c r="R27" s="86">
        <v>3.33</v>
      </c>
      <c r="S27" s="87">
        <v>12</v>
      </c>
      <c r="T27" s="88">
        <v>22</v>
      </c>
    </row>
    <row r="28" spans="1:20" s="3" customFormat="1" ht="17.100000000000001" customHeight="1" x14ac:dyDescent="0.2">
      <c r="A28" s="89">
        <v>23</v>
      </c>
      <c r="B28" s="96" t="s">
        <v>62</v>
      </c>
      <c r="C28" s="76">
        <v>2006</v>
      </c>
      <c r="D28" s="91" t="s">
        <v>138</v>
      </c>
      <c r="E28" s="77">
        <f t="shared" si="0"/>
        <v>175</v>
      </c>
      <c r="F28" s="28" t="s">
        <v>245</v>
      </c>
      <c r="G28" s="28">
        <v>1</v>
      </c>
      <c r="H28" s="28">
        <v>9</v>
      </c>
      <c r="I28" s="28">
        <v>9</v>
      </c>
      <c r="J28" s="28" t="s">
        <v>131</v>
      </c>
      <c r="K28" s="28">
        <v>36</v>
      </c>
      <c r="L28" s="28" t="s">
        <v>131</v>
      </c>
      <c r="M28" s="28">
        <v>36</v>
      </c>
      <c r="N28" s="28" t="s">
        <v>131</v>
      </c>
      <c r="O28" s="28">
        <v>36</v>
      </c>
      <c r="P28" s="132" t="s">
        <v>131</v>
      </c>
      <c r="Q28" s="28">
        <v>36</v>
      </c>
      <c r="R28" s="28">
        <v>2.12</v>
      </c>
      <c r="S28" s="28">
        <v>21</v>
      </c>
      <c r="T28" s="83">
        <v>23</v>
      </c>
    </row>
    <row r="29" spans="1:20" s="3" customFormat="1" ht="17.100000000000001" customHeight="1" x14ac:dyDescent="0.2">
      <c r="A29" s="28">
        <v>24</v>
      </c>
      <c r="B29" s="98" t="s">
        <v>51</v>
      </c>
      <c r="C29" s="76">
        <v>2006</v>
      </c>
      <c r="D29" s="97" t="s">
        <v>136</v>
      </c>
      <c r="E29" s="77">
        <f t="shared" si="0"/>
        <v>181</v>
      </c>
      <c r="F29" s="28" t="s">
        <v>131</v>
      </c>
      <c r="G29" s="28">
        <v>36</v>
      </c>
      <c r="H29" s="28" t="s">
        <v>131</v>
      </c>
      <c r="I29" s="28">
        <v>36</v>
      </c>
      <c r="J29" s="28" t="s">
        <v>289</v>
      </c>
      <c r="K29" s="28">
        <v>19</v>
      </c>
      <c r="L29" s="28">
        <v>17.53</v>
      </c>
      <c r="M29" s="28">
        <v>17</v>
      </c>
      <c r="N29" s="28">
        <v>39</v>
      </c>
      <c r="O29" s="28">
        <v>15</v>
      </c>
      <c r="P29" s="132">
        <v>0.48</v>
      </c>
      <c r="Q29" s="28">
        <v>18</v>
      </c>
      <c r="R29" s="28" t="s">
        <v>131</v>
      </c>
      <c r="S29" s="28">
        <v>40</v>
      </c>
      <c r="T29" s="83">
        <v>24</v>
      </c>
    </row>
    <row r="30" spans="1:20" s="3" customFormat="1" ht="17.100000000000001" customHeight="1" x14ac:dyDescent="0.2">
      <c r="A30" s="89">
        <v>25</v>
      </c>
      <c r="B30" s="96" t="s">
        <v>39</v>
      </c>
      <c r="C30" s="76">
        <v>2004</v>
      </c>
      <c r="D30" s="91" t="s">
        <v>134</v>
      </c>
      <c r="E30" s="77">
        <f t="shared" si="0"/>
        <v>193</v>
      </c>
      <c r="F30" s="28" t="s">
        <v>219</v>
      </c>
      <c r="G30" s="28">
        <v>14</v>
      </c>
      <c r="H30" s="28" t="s">
        <v>248</v>
      </c>
      <c r="I30" s="28">
        <v>25</v>
      </c>
      <c r="J30" s="28" t="s">
        <v>131</v>
      </c>
      <c r="K30" s="28">
        <v>36</v>
      </c>
      <c r="L30" s="28" t="s">
        <v>131</v>
      </c>
      <c r="M30" s="28">
        <v>36</v>
      </c>
      <c r="N30" s="28" t="s">
        <v>131</v>
      </c>
      <c r="O30" s="28">
        <v>36</v>
      </c>
      <c r="P30" s="132" t="s">
        <v>131</v>
      </c>
      <c r="Q30" s="28">
        <v>36</v>
      </c>
      <c r="R30" s="28">
        <v>3.37</v>
      </c>
      <c r="S30" s="28">
        <v>10</v>
      </c>
      <c r="T30" s="83">
        <v>25</v>
      </c>
    </row>
    <row r="31" spans="1:20" s="3" customFormat="1" ht="17.100000000000001" customHeight="1" x14ac:dyDescent="0.2">
      <c r="A31" s="28">
        <v>26</v>
      </c>
      <c r="B31" s="98" t="s">
        <v>46</v>
      </c>
      <c r="C31" s="76">
        <v>2007</v>
      </c>
      <c r="D31" s="97" t="s">
        <v>135</v>
      </c>
      <c r="E31" s="77">
        <f t="shared" si="0"/>
        <v>195</v>
      </c>
      <c r="F31" s="28" t="s">
        <v>227</v>
      </c>
      <c r="G31" s="28">
        <v>20</v>
      </c>
      <c r="H31" s="28">
        <v>6</v>
      </c>
      <c r="I31" s="28">
        <v>13</v>
      </c>
      <c r="J31" s="28" t="s">
        <v>131</v>
      </c>
      <c r="K31" s="28">
        <v>36</v>
      </c>
      <c r="L31" s="28" t="s">
        <v>131</v>
      </c>
      <c r="M31" s="28">
        <v>36</v>
      </c>
      <c r="N31" s="28" t="s">
        <v>131</v>
      </c>
      <c r="O31" s="28">
        <v>36</v>
      </c>
      <c r="P31" s="132" t="s">
        <v>131</v>
      </c>
      <c r="Q31" s="28">
        <v>36</v>
      </c>
      <c r="R31" s="28">
        <v>2.46</v>
      </c>
      <c r="S31" s="28">
        <v>18</v>
      </c>
      <c r="T31" s="83">
        <v>26</v>
      </c>
    </row>
    <row r="32" spans="1:20" s="3" customFormat="1" ht="17.100000000000001" customHeight="1" x14ac:dyDescent="0.2">
      <c r="A32" s="89">
        <v>27</v>
      </c>
      <c r="B32" s="96" t="s">
        <v>69</v>
      </c>
      <c r="C32" s="75">
        <v>2007</v>
      </c>
      <c r="D32" s="97" t="s">
        <v>139</v>
      </c>
      <c r="E32" s="77">
        <f t="shared" si="0"/>
        <v>199</v>
      </c>
      <c r="F32" s="28" t="s">
        <v>240</v>
      </c>
      <c r="G32" s="28">
        <v>24</v>
      </c>
      <c r="H32" s="90">
        <v>1</v>
      </c>
      <c r="I32" s="28">
        <v>23</v>
      </c>
      <c r="J32" s="28" t="s">
        <v>131</v>
      </c>
      <c r="K32" s="28">
        <v>36</v>
      </c>
      <c r="L32" s="28" t="s">
        <v>131</v>
      </c>
      <c r="M32" s="28">
        <v>36</v>
      </c>
      <c r="N32" s="90" t="s">
        <v>131</v>
      </c>
      <c r="O32" s="28">
        <v>36</v>
      </c>
      <c r="P32" s="132" t="s">
        <v>131</v>
      </c>
      <c r="Q32" s="28">
        <v>36</v>
      </c>
      <c r="R32" s="28">
        <v>3.53</v>
      </c>
      <c r="S32" s="28">
        <v>8</v>
      </c>
      <c r="T32" s="83">
        <v>27</v>
      </c>
    </row>
    <row r="33" spans="1:20" s="3" customFormat="1" ht="17.100000000000001" customHeight="1" x14ac:dyDescent="0.2">
      <c r="A33" s="89">
        <v>28</v>
      </c>
      <c r="B33" s="96" t="s">
        <v>244</v>
      </c>
      <c r="C33" s="75">
        <v>2007</v>
      </c>
      <c r="D33" s="97" t="s">
        <v>150</v>
      </c>
      <c r="E33" s="77">
        <f t="shared" si="0"/>
        <v>200</v>
      </c>
      <c r="F33" s="28" t="s">
        <v>131</v>
      </c>
      <c r="G33" s="28">
        <v>36</v>
      </c>
      <c r="H33" s="28" t="s">
        <v>131</v>
      </c>
      <c r="I33" s="28">
        <v>36</v>
      </c>
      <c r="J33" s="28" t="s">
        <v>290</v>
      </c>
      <c r="K33" s="28">
        <v>22</v>
      </c>
      <c r="L33" s="28">
        <v>21.4</v>
      </c>
      <c r="M33" s="28">
        <v>23</v>
      </c>
      <c r="N33" s="28">
        <v>19</v>
      </c>
      <c r="O33" s="28">
        <v>22</v>
      </c>
      <c r="P33" s="132">
        <v>0.21</v>
      </c>
      <c r="Q33" s="28">
        <v>21</v>
      </c>
      <c r="R33" s="28" t="s">
        <v>131</v>
      </c>
      <c r="S33" s="28">
        <v>40</v>
      </c>
      <c r="T33" s="83">
        <v>28</v>
      </c>
    </row>
    <row r="34" spans="1:20" s="3" customFormat="1" ht="17.100000000000001" customHeight="1" x14ac:dyDescent="0.2">
      <c r="A34" s="89">
        <v>29</v>
      </c>
      <c r="B34" s="98" t="s">
        <v>55</v>
      </c>
      <c r="C34" s="76">
        <v>2007</v>
      </c>
      <c r="D34" s="97" t="s">
        <v>137</v>
      </c>
      <c r="E34" s="77">
        <f t="shared" si="0"/>
        <v>203</v>
      </c>
      <c r="F34" s="28" t="s">
        <v>231</v>
      </c>
      <c r="G34" s="28">
        <v>27</v>
      </c>
      <c r="H34" s="28" t="s">
        <v>251</v>
      </c>
      <c r="I34" s="28">
        <v>26</v>
      </c>
      <c r="J34" s="28" t="s">
        <v>131</v>
      </c>
      <c r="K34" s="28">
        <v>36</v>
      </c>
      <c r="L34" s="28" t="s">
        <v>131</v>
      </c>
      <c r="M34" s="28">
        <v>36</v>
      </c>
      <c r="N34" s="28" t="s">
        <v>131</v>
      </c>
      <c r="O34" s="28">
        <v>36</v>
      </c>
      <c r="P34" s="132" t="s">
        <v>131</v>
      </c>
      <c r="Q34" s="28">
        <v>36</v>
      </c>
      <c r="R34" s="28">
        <v>4.1399999999999997</v>
      </c>
      <c r="S34" s="28">
        <v>6</v>
      </c>
      <c r="T34" s="83">
        <v>29</v>
      </c>
    </row>
    <row r="35" spans="1:20" s="3" customFormat="1" ht="17.100000000000001" customHeight="1" x14ac:dyDescent="0.2">
      <c r="A35" s="89">
        <v>30</v>
      </c>
      <c r="B35" s="97" t="s">
        <v>246</v>
      </c>
      <c r="C35" s="76">
        <v>2004</v>
      </c>
      <c r="D35" s="97" t="s">
        <v>138</v>
      </c>
      <c r="E35" s="77">
        <f t="shared" si="0"/>
        <v>206</v>
      </c>
      <c r="F35" s="28" t="s">
        <v>247</v>
      </c>
      <c r="G35" s="28">
        <v>22</v>
      </c>
      <c r="H35" s="28">
        <v>2</v>
      </c>
      <c r="I35" s="28">
        <v>21</v>
      </c>
      <c r="J35" s="28" t="s">
        <v>131</v>
      </c>
      <c r="K35" s="28">
        <v>36</v>
      </c>
      <c r="L35" s="28" t="s">
        <v>131</v>
      </c>
      <c r="M35" s="28">
        <v>36</v>
      </c>
      <c r="N35" s="28" t="s">
        <v>131</v>
      </c>
      <c r="O35" s="28">
        <v>36</v>
      </c>
      <c r="P35" s="132" t="s">
        <v>131</v>
      </c>
      <c r="Q35" s="28">
        <v>36</v>
      </c>
      <c r="R35" s="28">
        <v>2.27</v>
      </c>
      <c r="S35" s="28">
        <v>19</v>
      </c>
      <c r="T35" s="83">
        <v>30</v>
      </c>
    </row>
    <row r="36" spans="1:20" s="3" customFormat="1" ht="17.100000000000001" customHeight="1" x14ac:dyDescent="0.2">
      <c r="A36" s="89">
        <v>31</v>
      </c>
      <c r="B36" s="98" t="s">
        <v>56</v>
      </c>
      <c r="C36" s="76">
        <v>2007</v>
      </c>
      <c r="D36" s="97" t="s">
        <v>137</v>
      </c>
      <c r="E36" s="77">
        <f t="shared" si="0"/>
        <v>256</v>
      </c>
      <c r="F36" s="28" t="s">
        <v>131</v>
      </c>
      <c r="G36" s="28">
        <v>36</v>
      </c>
      <c r="H36" s="28" t="s">
        <v>131</v>
      </c>
      <c r="I36" s="28">
        <v>36</v>
      </c>
      <c r="J36" s="28" t="s">
        <v>131</v>
      </c>
      <c r="K36" s="28">
        <v>36</v>
      </c>
      <c r="L36" s="28" t="s">
        <v>131</v>
      </c>
      <c r="M36" s="28">
        <v>36</v>
      </c>
      <c r="N36" s="28" t="s">
        <v>131</v>
      </c>
      <c r="O36" s="28">
        <v>36</v>
      </c>
      <c r="P36" s="132" t="s">
        <v>131</v>
      </c>
      <c r="Q36" s="28">
        <v>36</v>
      </c>
      <c r="R36" s="28" t="s">
        <v>131</v>
      </c>
      <c r="S36" s="28">
        <v>40</v>
      </c>
      <c r="T36" s="83">
        <v>31</v>
      </c>
    </row>
    <row r="37" spans="1:20" s="3" customFormat="1" ht="17.100000000000001" customHeight="1" x14ac:dyDescent="0.2">
      <c r="A37" s="89">
        <v>32</v>
      </c>
      <c r="B37" s="98" t="s">
        <v>54</v>
      </c>
      <c r="C37" s="76">
        <v>2006</v>
      </c>
      <c r="D37" s="97" t="s">
        <v>137</v>
      </c>
      <c r="E37" s="77">
        <f t="shared" si="0"/>
        <v>256</v>
      </c>
      <c r="F37" s="28" t="s">
        <v>131</v>
      </c>
      <c r="G37" s="28">
        <v>36</v>
      </c>
      <c r="H37" s="28" t="s">
        <v>131</v>
      </c>
      <c r="I37" s="28">
        <v>36</v>
      </c>
      <c r="J37" s="28" t="s">
        <v>131</v>
      </c>
      <c r="K37" s="28">
        <v>36</v>
      </c>
      <c r="L37" s="28" t="s">
        <v>131</v>
      </c>
      <c r="M37" s="28">
        <v>36</v>
      </c>
      <c r="N37" s="28" t="s">
        <v>131</v>
      </c>
      <c r="O37" s="28">
        <v>36</v>
      </c>
      <c r="P37" s="132" t="s">
        <v>131</v>
      </c>
      <c r="Q37" s="28">
        <v>36</v>
      </c>
      <c r="R37" s="28" t="s">
        <v>131</v>
      </c>
      <c r="S37" s="28">
        <v>40</v>
      </c>
      <c r="T37" s="83">
        <v>31</v>
      </c>
    </row>
    <row r="38" spans="1:20" s="3" customFormat="1" ht="17.100000000000001" customHeight="1" x14ac:dyDescent="0.2">
      <c r="A38" s="123">
        <v>33</v>
      </c>
      <c r="B38" s="172" t="s">
        <v>43</v>
      </c>
      <c r="C38" s="198">
        <v>2006</v>
      </c>
      <c r="D38" s="199" t="s">
        <v>135</v>
      </c>
      <c r="E38" s="147">
        <f t="shared" si="0"/>
        <v>256</v>
      </c>
      <c r="F38" s="124" t="s">
        <v>131</v>
      </c>
      <c r="G38" s="124">
        <v>36</v>
      </c>
      <c r="H38" s="124" t="s">
        <v>131</v>
      </c>
      <c r="I38" s="124">
        <v>36</v>
      </c>
      <c r="J38" s="124" t="s">
        <v>131</v>
      </c>
      <c r="K38" s="124">
        <v>36</v>
      </c>
      <c r="L38" s="124" t="s">
        <v>131</v>
      </c>
      <c r="M38" s="124">
        <v>36</v>
      </c>
      <c r="N38" s="124" t="s">
        <v>131</v>
      </c>
      <c r="O38" s="124">
        <v>36</v>
      </c>
      <c r="P38" s="137" t="s">
        <v>131</v>
      </c>
      <c r="Q38" s="124">
        <v>36</v>
      </c>
      <c r="R38" s="124" t="s">
        <v>131</v>
      </c>
      <c r="S38" s="124">
        <v>40</v>
      </c>
      <c r="T38" s="88">
        <v>31</v>
      </c>
    </row>
    <row r="39" spans="1:20" s="3" customFormat="1" ht="17.100000000000001" customHeight="1" x14ac:dyDescent="0.2">
      <c r="A39" s="89">
        <v>34</v>
      </c>
      <c r="B39" s="97" t="s">
        <v>44</v>
      </c>
      <c r="C39" s="76">
        <v>2007</v>
      </c>
      <c r="D39" s="91" t="s">
        <v>135</v>
      </c>
      <c r="E39" s="83">
        <f t="shared" si="0"/>
        <v>256</v>
      </c>
      <c r="F39" s="28" t="s">
        <v>131</v>
      </c>
      <c r="G39" s="28">
        <v>36</v>
      </c>
      <c r="H39" s="28" t="s">
        <v>131</v>
      </c>
      <c r="I39" s="28">
        <v>36</v>
      </c>
      <c r="J39" s="109" t="s">
        <v>131</v>
      </c>
      <c r="K39" s="109">
        <v>36</v>
      </c>
      <c r="L39" s="28" t="s">
        <v>131</v>
      </c>
      <c r="M39" s="28">
        <v>36</v>
      </c>
      <c r="N39" s="28" t="s">
        <v>131</v>
      </c>
      <c r="O39" s="28">
        <v>36</v>
      </c>
      <c r="P39" s="132" t="s">
        <v>131</v>
      </c>
      <c r="Q39" s="28">
        <v>36</v>
      </c>
      <c r="R39" s="28" t="s">
        <v>131</v>
      </c>
      <c r="S39" s="28">
        <v>40</v>
      </c>
      <c r="T39" s="83">
        <v>31</v>
      </c>
    </row>
    <row r="40" spans="1:20" s="3" customFormat="1" ht="17.100000000000001" customHeight="1" x14ac:dyDescent="0.2">
      <c r="A40" s="89">
        <v>35</v>
      </c>
      <c r="B40" s="98" t="s">
        <v>52</v>
      </c>
      <c r="C40" s="76">
        <v>2007</v>
      </c>
      <c r="D40" s="97" t="s">
        <v>136</v>
      </c>
      <c r="E40" s="83">
        <f t="shared" si="0"/>
        <v>256</v>
      </c>
      <c r="F40" s="28" t="s">
        <v>131</v>
      </c>
      <c r="G40" s="28">
        <v>36</v>
      </c>
      <c r="H40" s="28" t="s">
        <v>131</v>
      </c>
      <c r="I40" s="28">
        <v>36</v>
      </c>
      <c r="J40" s="28" t="s">
        <v>131</v>
      </c>
      <c r="K40" s="28">
        <v>36</v>
      </c>
      <c r="L40" s="28" t="s">
        <v>131</v>
      </c>
      <c r="M40" s="28">
        <v>36</v>
      </c>
      <c r="N40" s="28" t="s">
        <v>131</v>
      </c>
      <c r="O40" s="28">
        <v>36</v>
      </c>
      <c r="P40" s="132" t="s">
        <v>131</v>
      </c>
      <c r="Q40" s="28">
        <v>36</v>
      </c>
      <c r="R40" s="28" t="s">
        <v>131</v>
      </c>
      <c r="S40" s="28">
        <v>40</v>
      </c>
      <c r="T40" s="83">
        <v>31</v>
      </c>
    </row>
    <row r="41" spans="1:20" ht="14.85" customHeight="1" x14ac:dyDescent="0.2"/>
  </sheetData>
  <sheetProtection selectLockedCells="1" selectUnlockedCells="1"/>
  <mergeCells count="9">
    <mergeCell ref="R5:S5"/>
    <mergeCell ref="A2:Q2"/>
    <mergeCell ref="A3:Q3"/>
    <mergeCell ref="F5:G5"/>
    <mergeCell ref="H5:I5"/>
    <mergeCell ref="J5:K5"/>
    <mergeCell ref="L5:M5"/>
    <mergeCell ref="N5:O5"/>
    <mergeCell ref="P5:Q5"/>
  </mergeCells>
  <pageMargins left="0.74791666666666667" right="0.74791666666666667" top="0.27569444444444446" bottom="0.2361111111111111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topLeftCell="A2" workbookViewId="0">
      <selection activeCell="T22" sqref="T22"/>
    </sheetView>
  </sheetViews>
  <sheetFormatPr defaultRowHeight="12.75" x14ac:dyDescent="0.2"/>
  <cols>
    <col min="1" max="1" width="3.28515625" customWidth="1"/>
    <col min="2" max="2" width="30.140625" style="1" customWidth="1"/>
    <col min="3" max="3" width="19.7109375" style="1" customWidth="1"/>
    <col min="4" max="6" width="7.140625" style="2" customWidth="1"/>
    <col min="7" max="7" width="5" style="3" customWidth="1"/>
    <col min="8" max="8" width="7.140625" style="4" customWidth="1"/>
    <col min="9" max="9" width="4.85546875" style="3" customWidth="1"/>
    <col min="10" max="10" width="8.140625" style="2" customWidth="1"/>
    <col min="11" max="11" width="4.85546875" style="3" customWidth="1"/>
    <col min="12" max="12" width="9.7109375" style="2" customWidth="1"/>
    <col min="13" max="13" width="4.85546875" style="3" customWidth="1"/>
    <col min="14" max="14" width="5.5703125" style="4" customWidth="1"/>
    <col min="15" max="15" width="4.85546875" style="3" customWidth="1"/>
    <col min="16" max="16" width="8.140625" style="2" customWidth="1"/>
    <col min="17" max="17" width="4.7109375" style="3" customWidth="1"/>
    <col min="18" max="18" width="7.7109375" customWidth="1"/>
    <col min="19" max="19" width="5.42578125" customWidth="1"/>
  </cols>
  <sheetData>
    <row r="1" spans="1:20" hidden="1" x14ac:dyDescent="0.2">
      <c r="A1" s="24">
        <v>0</v>
      </c>
      <c r="B1" s="25"/>
      <c r="C1" s="25"/>
      <c r="D1" s="7"/>
      <c r="E1" s="7"/>
      <c r="F1" s="8"/>
      <c r="G1" s="9"/>
      <c r="H1" s="10"/>
      <c r="I1" s="9"/>
      <c r="J1" s="11"/>
      <c r="K1" s="9"/>
      <c r="L1" s="11"/>
      <c r="M1" s="9"/>
      <c r="N1" s="10"/>
      <c r="O1" s="9"/>
      <c r="P1" s="11"/>
      <c r="Q1" s="12"/>
    </row>
    <row r="2" spans="1:20" ht="14.25" x14ac:dyDescent="0.2">
      <c r="A2" s="204" t="s">
        <v>162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T2" s="44"/>
    </row>
    <row r="3" spans="1:20" ht="14.25" customHeight="1" thickBot="1" x14ac:dyDescent="0.25">
      <c r="A3" s="219" t="s">
        <v>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30"/>
      <c r="S3" s="30"/>
      <c r="T3" s="43"/>
    </row>
    <row r="4" spans="1:20" s="14" customFormat="1" ht="15" customHeight="1" thickBot="1" x14ac:dyDescent="0.25">
      <c r="A4" s="34"/>
      <c r="B4" s="35" t="s">
        <v>18</v>
      </c>
      <c r="C4" s="35"/>
      <c r="D4" s="36"/>
      <c r="E4" s="36" t="s">
        <v>2</v>
      </c>
      <c r="F4" s="36" t="s">
        <v>3</v>
      </c>
      <c r="G4" s="36" t="s">
        <v>4</v>
      </c>
      <c r="H4" s="36" t="s">
        <v>3</v>
      </c>
      <c r="I4" s="36" t="s">
        <v>4</v>
      </c>
      <c r="J4" s="37" t="s">
        <v>3</v>
      </c>
      <c r="K4" s="36" t="s">
        <v>4</v>
      </c>
      <c r="L4" s="36" t="s">
        <v>3</v>
      </c>
      <c r="M4" s="36" t="s">
        <v>4</v>
      </c>
      <c r="N4" s="36" t="s">
        <v>3</v>
      </c>
      <c r="O4" s="36" t="s">
        <v>4</v>
      </c>
      <c r="P4" s="36" t="s">
        <v>3</v>
      </c>
      <c r="Q4" s="36" t="s">
        <v>4</v>
      </c>
      <c r="R4" s="36" t="s">
        <v>3</v>
      </c>
      <c r="S4" s="36" t="s">
        <v>4</v>
      </c>
      <c r="T4" s="55" t="s">
        <v>25</v>
      </c>
    </row>
    <row r="5" spans="1:20" s="14" customFormat="1" ht="23.25" customHeight="1" thickBot="1" x14ac:dyDescent="0.25">
      <c r="A5" s="56" t="s">
        <v>5</v>
      </c>
      <c r="B5" s="57" t="s">
        <v>6</v>
      </c>
      <c r="C5" s="119" t="s">
        <v>133</v>
      </c>
      <c r="D5" s="58" t="s">
        <v>7</v>
      </c>
      <c r="E5" s="59" t="s">
        <v>8</v>
      </c>
      <c r="F5" s="218" t="s">
        <v>9</v>
      </c>
      <c r="G5" s="218"/>
      <c r="H5" s="218" t="s">
        <v>24</v>
      </c>
      <c r="I5" s="218"/>
      <c r="J5" s="218" t="s">
        <v>17</v>
      </c>
      <c r="K5" s="218"/>
      <c r="L5" s="220" t="s">
        <v>12</v>
      </c>
      <c r="M5" s="220"/>
      <c r="N5" s="221" t="s">
        <v>13</v>
      </c>
      <c r="O5" s="221"/>
      <c r="P5" s="218" t="s">
        <v>15</v>
      </c>
      <c r="Q5" s="218"/>
      <c r="R5" s="218" t="s">
        <v>23</v>
      </c>
      <c r="S5" s="218"/>
      <c r="T5" s="60"/>
    </row>
    <row r="6" spans="1:20" s="14" customFormat="1" ht="17.100000000000001" customHeight="1" x14ac:dyDescent="0.2">
      <c r="A6" s="169">
        <v>1</v>
      </c>
      <c r="B6" s="135" t="s">
        <v>71</v>
      </c>
      <c r="C6" s="120" t="s">
        <v>135</v>
      </c>
      <c r="D6" s="75">
        <v>2007</v>
      </c>
      <c r="E6" s="83">
        <f t="shared" ref="E6:E16" si="0">SUM(G6,I6,K6,M6,O6,Q6,S6)</f>
        <v>15</v>
      </c>
      <c r="F6" s="28" t="s">
        <v>151</v>
      </c>
      <c r="G6" s="28">
        <v>1</v>
      </c>
      <c r="H6" s="28" t="s">
        <v>252</v>
      </c>
      <c r="I6" s="28">
        <v>2</v>
      </c>
      <c r="J6" s="28" t="s">
        <v>262</v>
      </c>
      <c r="K6" s="28">
        <v>1</v>
      </c>
      <c r="L6" s="28">
        <v>17.79</v>
      </c>
      <c r="M6" s="28">
        <v>2</v>
      </c>
      <c r="N6" s="28">
        <v>38</v>
      </c>
      <c r="O6" s="28">
        <v>3</v>
      </c>
      <c r="P6" s="28">
        <v>1.41</v>
      </c>
      <c r="Q6" s="28">
        <v>4</v>
      </c>
      <c r="R6" s="28">
        <v>3.19</v>
      </c>
      <c r="S6" s="28">
        <v>2</v>
      </c>
      <c r="T6" s="83">
        <v>1</v>
      </c>
    </row>
    <row r="7" spans="1:20" s="14" customFormat="1" ht="17.100000000000001" customHeight="1" x14ac:dyDescent="0.2">
      <c r="A7" s="169">
        <v>2</v>
      </c>
      <c r="B7" s="121" t="s">
        <v>73</v>
      </c>
      <c r="C7" s="121" t="s">
        <v>139</v>
      </c>
      <c r="D7" s="76">
        <v>2005</v>
      </c>
      <c r="E7" s="83">
        <f t="shared" si="0"/>
        <v>15</v>
      </c>
      <c r="F7" s="28" t="s">
        <v>155</v>
      </c>
      <c r="G7" s="28">
        <v>3</v>
      </c>
      <c r="H7" s="28" t="s">
        <v>256</v>
      </c>
      <c r="I7" s="28">
        <v>1</v>
      </c>
      <c r="J7" s="28" t="s">
        <v>263</v>
      </c>
      <c r="K7" s="28">
        <v>2</v>
      </c>
      <c r="L7" s="28">
        <v>17.78</v>
      </c>
      <c r="M7" s="28">
        <v>1</v>
      </c>
      <c r="N7" s="28">
        <v>56</v>
      </c>
      <c r="O7" s="28">
        <v>2</v>
      </c>
      <c r="P7" s="28">
        <v>2.12</v>
      </c>
      <c r="Q7" s="28">
        <v>2</v>
      </c>
      <c r="R7" s="28">
        <v>3.07</v>
      </c>
      <c r="S7" s="28">
        <v>4</v>
      </c>
      <c r="T7" s="83">
        <v>1</v>
      </c>
    </row>
    <row r="8" spans="1:20" s="14" customFormat="1" ht="17.100000000000001" customHeight="1" x14ac:dyDescent="0.2">
      <c r="A8" s="169">
        <v>3</v>
      </c>
      <c r="B8" s="135" t="s">
        <v>70</v>
      </c>
      <c r="C8" s="120" t="s">
        <v>140</v>
      </c>
      <c r="D8" s="76">
        <v>2007</v>
      </c>
      <c r="E8" s="83">
        <f t="shared" si="0"/>
        <v>20</v>
      </c>
      <c r="F8" s="28" t="s">
        <v>152</v>
      </c>
      <c r="G8" s="28">
        <v>5</v>
      </c>
      <c r="H8" s="28" t="s">
        <v>253</v>
      </c>
      <c r="I8" s="28">
        <v>3</v>
      </c>
      <c r="J8" s="28" t="s">
        <v>264</v>
      </c>
      <c r="K8" s="28">
        <v>3</v>
      </c>
      <c r="L8" s="28">
        <v>19.23</v>
      </c>
      <c r="M8" s="28">
        <v>6</v>
      </c>
      <c r="N8" s="28">
        <v>105</v>
      </c>
      <c r="O8" s="28">
        <v>1</v>
      </c>
      <c r="P8" s="28">
        <v>2.23</v>
      </c>
      <c r="Q8" s="28">
        <v>1</v>
      </c>
      <c r="R8" s="28">
        <v>4.01</v>
      </c>
      <c r="S8" s="28">
        <v>1</v>
      </c>
      <c r="T8" s="83">
        <v>3</v>
      </c>
    </row>
    <row r="9" spans="1:20" s="14" customFormat="1" ht="17.100000000000001" customHeight="1" x14ac:dyDescent="0.2">
      <c r="A9" s="155">
        <v>4</v>
      </c>
      <c r="B9" s="135" t="s">
        <v>76</v>
      </c>
      <c r="C9" s="121" t="s">
        <v>137</v>
      </c>
      <c r="D9" s="75">
        <v>2007</v>
      </c>
      <c r="E9" s="83">
        <f t="shared" si="0"/>
        <v>34</v>
      </c>
      <c r="F9" s="28" t="s">
        <v>156</v>
      </c>
      <c r="G9" s="28">
        <v>2</v>
      </c>
      <c r="H9" s="73" t="s">
        <v>257</v>
      </c>
      <c r="I9" s="28">
        <v>5</v>
      </c>
      <c r="J9" s="28" t="s">
        <v>265</v>
      </c>
      <c r="K9" s="28">
        <v>5</v>
      </c>
      <c r="L9" s="28">
        <v>18.059999999999999</v>
      </c>
      <c r="M9" s="28">
        <v>4</v>
      </c>
      <c r="N9" s="90">
        <v>20</v>
      </c>
      <c r="O9" s="28">
        <v>5</v>
      </c>
      <c r="P9" s="28">
        <v>0.32</v>
      </c>
      <c r="Q9" s="28">
        <v>7</v>
      </c>
      <c r="R9" s="28">
        <v>1.07</v>
      </c>
      <c r="S9" s="28">
        <v>6</v>
      </c>
      <c r="T9" s="83">
        <v>4</v>
      </c>
    </row>
    <row r="10" spans="1:20" s="14" customFormat="1" ht="17.100000000000001" customHeight="1" x14ac:dyDescent="0.2">
      <c r="A10" s="169">
        <v>5</v>
      </c>
      <c r="B10" s="135" t="s">
        <v>74</v>
      </c>
      <c r="C10" s="120" t="s">
        <v>139</v>
      </c>
      <c r="D10" s="76">
        <v>2006</v>
      </c>
      <c r="E10" s="83">
        <f t="shared" si="0"/>
        <v>34</v>
      </c>
      <c r="F10" s="28" t="s">
        <v>153</v>
      </c>
      <c r="G10" s="28">
        <v>6</v>
      </c>
      <c r="H10" s="28" t="s">
        <v>254</v>
      </c>
      <c r="I10" s="28">
        <v>4</v>
      </c>
      <c r="J10" s="28" t="s">
        <v>266</v>
      </c>
      <c r="K10" s="28">
        <v>7</v>
      </c>
      <c r="L10" s="28">
        <v>19.489999999999998</v>
      </c>
      <c r="M10" s="28">
        <v>7</v>
      </c>
      <c r="N10" s="28">
        <v>29</v>
      </c>
      <c r="O10" s="28">
        <v>4</v>
      </c>
      <c r="P10" s="28">
        <v>1.58</v>
      </c>
      <c r="Q10" s="28">
        <v>3</v>
      </c>
      <c r="R10" s="28">
        <v>3.25</v>
      </c>
      <c r="S10" s="28">
        <v>3</v>
      </c>
      <c r="T10" s="83">
        <v>5</v>
      </c>
    </row>
    <row r="11" spans="1:20" s="14" customFormat="1" ht="17.100000000000001" customHeight="1" x14ac:dyDescent="0.2">
      <c r="A11" s="169">
        <v>6</v>
      </c>
      <c r="B11" s="135" t="s">
        <v>75</v>
      </c>
      <c r="C11" s="120" t="s">
        <v>137</v>
      </c>
      <c r="D11" s="75">
        <v>2007</v>
      </c>
      <c r="E11" s="83">
        <f t="shared" si="0"/>
        <v>36</v>
      </c>
      <c r="F11" s="28" t="s">
        <v>154</v>
      </c>
      <c r="G11" s="28">
        <v>4</v>
      </c>
      <c r="H11" s="28" t="s">
        <v>255</v>
      </c>
      <c r="I11" s="28">
        <v>6</v>
      </c>
      <c r="J11" s="28" t="s">
        <v>267</v>
      </c>
      <c r="K11" s="28">
        <v>6</v>
      </c>
      <c r="L11" s="28">
        <v>18.46</v>
      </c>
      <c r="M11" s="28">
        <v>5</v>
      </c>
      <c r="N11" s="28">
        <v>20</v>
      </c>
      <c r="O11" s="28">
        <v>5</v>
      </c>
      <c r="P11" s="28">
        <v>1.17</v>
      </c>
      <c r="Q11" s="28">
        <v>5</v>
      </c>
      <c r="R11" s="28">
        <v>1.58</v>
      </c>
      <c r="S11" s="28">
        <v>5</v>
      </c>
      <c r="T11" s="83">
        <v>6</v>
      </c>
    </row>
    <row r="12" spans="1:20" s="14" customFormat="1" ht="17.100000000000001" customHeight="1" x14ac:dyDescent="0.2">
      <c r="A12" s="169">
        <v>7</v>
      </c>
      <c r="B12" s="121" t="s">
        <v>72</v>
      </c>
      <c r="C12" s="120" t="s">
        <v>138</v>
      </c>
      <c r="D12" s="76">
        <v>2004</v>
      </c>
      <c r="E12" s="83">
        <f t="shared" si="0"/>
        <v>56</v>
      </c>
      <c r="F12" s="28" t="s">
        <v>131</v>
      </c>
      <c r="G12" s="28">
        <v>12</v>
      </c>
      <c r="H12" s="28" t="s">
        <v>131</v>
      </c>
      <c r="I12" s="28">
        <v>12</v>
      </c>
      <c r="J12" s="28" t="s">
        <v>268</v>
      </c>
      <c r="K12" s="28">
        <v>4</v>
      </c>
      <c r="L12" s="148">
        <v>18</v>
      </c>
      <c r="M12" s="28">
        <v>3</v>
      </c>
      <c r="N12" s="28">
        <v>13</v>
      </c>
      <c r="O12" s="28">
        <v>7</v>
      </c>
      <c r="P12" s="28">
        <v>0.38</v>
      </c>
      <c r="Q12" s="28">
        <v>6</v>
      </c>
      <c r="R12" s="28" t="s">
        <v>131</v>
      </c>
      <c r="S12" s="28">
        <v>12</v>
      </c>
      <c r="T12" s="83">
        <v>7</v>
      </c>
    </row>
    <row r="13" spans="1:20" s="14" customFormat="1" ht="17.100000000000001" customHeight="1" x14ac:dyDescent="0.2">
      <c r="A13" s="142">
        <v>8</v>
      </c>
      <c r="B13" s="142" t="s">
        <v>261</v>
      </c>
      <c r="C13" s="142" t="s">
        <v>150</v>
      </c>
      <c r="D13" s="143">
        <v>2007</v>
      </c>
      <c r="E13" s="83">
        <f t="shared" si="0"/>
        <v>79</v>
      </c>
      <c r="F13" s="143" t="s">
        <v>131</v>
      </c>
      <c r="G13" s="28">
        <v>12</v>
      </c>
      <c r="H13" s="144" t="s">
        <v>131</v>
      </c>
      <c r="I13" s="28">
        <v>12</v>
      </c>
      <c r="J13" s="143" t="s">
        <v>131</v>
      </c>
      <c r="K13" s="28">
        <v>12</v>
      </c>
      <c r="L13" s="143" t="s">
        <v>131</v>
      </c>
      <c r="M13" s="28">
        <v>12</v>
      </c>
      <c r="N13" s="144" t="s">
        <v>131</v>
      </c>
      <c r="O13" s="28">
        <v>12</v>
      </c>
      <c r="P13" s="143" t="s">
        <v>131</v>
      </c>
      <c r="Q13" s="28">
        <v>12</v>
      </c>
      <c r="R13" s="143">
        <v>0.34</v>
      </c>
      <c r="S13" s="143">
        <v>7</v>
      </c>
      <c r="T13" s="83">
        <v>8</v>
      </c>
    </row>
    <row r="14" spans="1:20" s="14" customFormat="1" ht="17.100000000000001" customHeight="1" x14ac:dyDescent="0.2">
      <c r="A14" s="155">
        <v>9</v>
      </c>
      <c r="B14" s="135" t="s">
        <v>77</v>
      </c>
      <c r="C14" s="120" t="s">
        <v>150</v>
      </c>
      <c r="D14" s="75">
        <v>2006</v>
      </c>
      <c r="E14" s="83">
        <f t="shared" si="0"/>
        <v>84</v>
      </c>
      <c r="F14" s="28" t="s">
        <v>131</v>
      </c>
      <c r="G14" s="28">
        <v>12</v>
      </c>
      <c r="H14" s="90" t="s">
        <v>131</v>
      </c>
      <c r="I14" s="28">
        <v>12</v>
      </c>
      <c r="J14" s="28" t="s">
        <v>131</v>
      </c>
      <c r="K14" s="28">
        <v>12</v>
      </c>
      <c r="L14" s="28" t="s">
        <v>131</v>
      </c>
      <c r="M14" s="28">
        <v>12</v>
      </c>
      <c r="N14" s="90" t="s">
        <v>131</v>
      </c>
      <c r="O14" s="28">
        <v>12</v>
      </c>
      <c r="P14" s="28" t="s">
        <v>131</v>
      </c>
      <c r="Q14" s="28">
        <v>12</v>
      </c>
      <c r="R14" s="136" t="s">
        <v>131</v>
      </c>
      <c r="S14" s="28">
        <v>12</v>
      </c>
      <c r="T14" s="83">
        <v>9</v>
      </c>
    </row>
    <row r="15" spans="1:20" s="14" customFormat="1" ht="17.100000000000001" customHeight="1" x14ac:dyDescent="0.2">
      <c r="A15" s="155">
        <v>10</v>
      </c>
      <c r="B15" s="135" t="s">
        <v>78</v>
      </c>
      <c r="C15" s="120" t="s">
        <v>150</v>
      </c>
      <c r="D15" s="75">
        <v>2004</v>
      </c>
      <c r="E15" s="83">
        <f t="shared" si="0"/>
        <v>84</v>
      </c>
      <c r="F15" s="28" t="s">
        <v>131</v>
      </c>
      <c r="G15" s="28">
        <v>12</v>
      </c>
      <c r="H15" s="90" t="s">
        <v>131</v>
      </c>
      <c r="I15" s="28">
        <v>12</v>
      </c>
      <c r="J15" s="28" t="s">
        <v>131</v>
      </c>
      <c r="K15" s="28">
        <v>12</v>
      </c>
      <c r="L15" s="28" t="s">
        <v>131</v>
      </c>
      <c r="M15" s="28">
        <v>12</v>
      </c>
      <c r="N15" s="90" t="s">
        <v>131</v>
      </c>
      <c r="O15" s="28">
        <v>12</v>
      </c>
      <c r="P15" s="28" t="s">
        <v>131</v>
      </c>
      <c r="Q15" s="28">
        <v>12</v>
      </c>
      <c r="R15" s="28" t="s">
        <v>131</v>
      </c>
      <c r="S15" s="28">
        <v>12</v>
      </c>
      <c r="T15" s="83">
        <v>9</v>
      </c>
    </row>
    <row r="16" spans="1:20" s="14" customFormat="1" ht="17.100000000000001" customHeight="1" x14ac:dyDescent="0.2">
      <c r="A16" s="169">
        <v>11</v>
      </c>
      <c r="B16" s="135" t="s">
        <v>149</v>
      </c>
      <c r="C16" s="120" t="s">
        <v>150</v>
      </c>
      <c r="D16" s="75">
        <v>2007</v>
      </c>
      <c r="E16" s="83">
        <f t="shared" si="0"/>
        <v>84</v>
      </c>
      <c r="F16" s="28" t="s">
        <v>131</v>
      </c>
      <c r="G16" s="28">
        <v>12</v>
      </c>
      <c r="H16" s="28" t="s">
        <v>131</v>
      </c>
      <c r="I16" s="28">
        <v>12</v>
      </c>
      <c r="J16" s="28" t="s">
        <v>131</v>
      </c>
      <c r="K16" s="28">
        <v>12</v>
      </c>
      <c r="L16" s="28" t="s">
        <v>131</v>
      </c>
      <c r="M16" s="28">
        <v>12</v>
      </c>
      <c r="N16" s="28" t="s">
        <v>131</v>
      </c>
      <c r="O16" s="28">
        <v>12</v>
      </c>
      <c r="P16" s="28" t="s">
        <v>131</v>
      </c>
      <c r="Q16" s="28">
        <v>12</v>
      </c>
      <c r="R16" s="28" t="s">
        <v>131</v>
      </c>
      <c r="S16" s="28">
        <v>12</v>
      </c>
      <c r="T16" s="83">
        <v>9</v>
      </c>
    </row>
  </sheetData>
  <sheetProtection selectLockedCells="1" selectUnlockedCells="1"/>
  <mergeCells count="9">
    <mergeCell ref="R5:S5"/>
    <mergeCell ref="A2:Q2"/>
    <mergeCell ref="A3:Q3"/>
    <mergeCell ref="F5:G5"/>
    <mergeCell ref="H5:I5"/>
    <mergeCell ref="J5:K5"/>
    <mergeCell ref="L5:M5"/>
    <mergeCell ref="N5:O5"/>
    <mergeCell ref="P5:Q5"/>
  </mergeCells>
  <pageMargins left="0.74791666666666667" right="0.74791666666666667" top="0.27569444444444446" bottom="0.2361111111111111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49"/>
  <sheetViews>
    <sheetView topLeftCell="A2" zoomScaleNormal="100" workbookViewId="0">
      <selection activeCell="T23" sqref="T23"/>
    </sheetView>
  </sheetViews>
  <sheetFormatPr defaultRowHeight="12.75" x14ac:dyDescent="0.2"/>
  <cols>
    <col min="1" max="1" width="3.28515625" customWidth="1"/>
    <col min="2" max="2" width="30.140625" style="94" customWidth="1"/>
    <col min="3" max="3" width="21.140625" style="94" customWidth="1"/>
    <col min="4" max="4" width="6.85546875" style="2" customWidth="1"/>
    <col min="5" max="5" width="5.85546875" style="2" customWidth="1"/>
    <col min="6" max="6" width="9.140625" style="2" customWidth="1"/>
    <col min="7" max="7" width="5.7109375" style="3" customWidth="1"/>
    <col min="8" max="8" width="9.42578125" style="2" customWidth="1"/>
    <col min="9" max="9" width="5.85546875" style="3" customWidth="1"/>
    <col min="10" max="10" width="8.42578125" style="2" customWidth="1"/>
    <col min="11" max="11" width="4.85546875" style="3" customWidth="1"/>
    <col min="12" max="12" width="7.140625" style="4" customWidth="1"/>
    <col min="13" max="13" width="5.5703125" style="3" customWidth="1"/>
    <col min="14" max="14" width="7.42578125" style="2" customWidth="1"/>
    <col min="15" max="15" width="4.7109375" style="3" customWidth="1"/>
    <col min="16" max="16" width="9" style="157" customWidth="1"/>
    <col min="17" max="17" width="5.85546875" customWidth="1"/>
  </cols>
  <sheetData>
    <row r="1" spans="1:18" hidden="1" x14ac:dyDescent="0.2">
      <c r="A1" s="5">
        <v>0</v>
      </c>
      <c r="B1" s="115"/>
      <c r="C1" s="115"/>
      <c r="D1" s="6"/>
      <c r="E1" s="7"/>
      <c r="F1" s="8"/>
      <c r="G1" s="9"/>
      <c r="H1" s="11"/>
      <c r="I1" s="9"/>
      <c r="J1" s="11"/>
      <c r="K1" s="9"/>
      <c r="L1" s="10"/>
      <c r="M1" s="9"/>
      <c r="N1" s="11"/>
      <c r="O1" s="12"/>
    </row>
    <row r="2" spans="1:18" ht="14.25" x14ac:dyDescent="0.2">
      <c r="A2" s="210" t="s">
        <v>162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R2" s="44"/>
    </row>
    <row r="3" spans="1:18" ht="14.25" customHeight="1" thickBot="1" x14ac:dyDescent="0.25">
      <c r="A3" s="219" t="s">
        <v>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158"/>
      <c r="Q3" s="30"/>
      <c r="R3" s="23"/>
    </row>
    <row r="4" spans="1:18" s="14" customFormat="1" ht="15" customHeight="1" thickBot="1" x14ac:dyDescent="0.25">
      <c r="A4" s="34"/>
      <c r="B4" s="93" t="s">
        <v>19</v>
      </c>
      <c r="C4" s="93"/>
      <c r="D4" s="36"/>
      <c r="E4" s="36" t="s">
        <v>2</v>
      </c>
      <c r="F4" s="36" t="s">
        <v>3</v>
      </c>
      <c r="G4" s="36" t="s">
        <v>4</v>
      </c>
      <c r="H4" s="37" t="s">
        <v>3</v>
      </c>
      <c r="I4" s="36" t="s">
        <v>4</v>
      </c>
      <c r="J4" s="36" t="s">
        <v>3</v>
      </c>
      <c r="K4" s="36" t="s">
        <v>4</v>
      </c>
      <c r="L4" s="36" t="s">
        <v>3</v>
      </c>
      <c r="M4" s="36" t="s">
        <v>4</v>
      </c>
      <c r="N4" s="36" t="s">
        <v>3</v>
      </c>
      <c r="O4" s="36" t="s">
        <v>4</v>
      </c>
      <c r="P4" s="159" t="s">
        <v>3</v>
      </c>
      <c r="Q4" s="36" t="s">
        <v>4</v>
      </c>
      <c r="R4" s="72" t="s">
        <v>25</v>
      </c>
    </row>
    <row r="5" spans="1:18" s="14" customFormat="1" ht="24.95" customHeight="1" x14ac:dyDescent="0.2">
      <c r="A5" s="164" t="s">
        <v>5</v>
      </c>
      <c r="B5" s="165" t="s">
        <v>6</v>
      </c>
      <c r="C5" s="165" t="s">
        <v>133</v>
      </c>
      <c r="D5" s="166" t="s">
        <v>7</v>
      </c>
      <c r="E5" s="167" t="s">
        <v>8</v>
      </c>
      <c r="F5" s="222" t="s">
        <v>20</v>
      </c>
      <c r="G5" s="222"/>
      <c r="H5" s="222" t="s">
        <v>21</v>
      </c>
      <c r="I5" s="222"/>
      <c r="J5" s="224" t="s">
        <v>12</v>
      </c>
      <c r="K5" s="224"/>
      <c r="L5" s="225" t="s">
        <v>13</v>
      </c>
      <c r="M5" s="225"/>
      <c r="N5" s="222" t="s">
        <v>15</v>
      </c>
      <c r="O5" s="222"/>
      <c r="P5" s="222" t="s">
        <v>23</v>
      </c>
      <c r="Q5" s="223"/>
      <c r="R5" s="168"/>
    </row>
    <row r="6" spans="1:18" s="3" customFormat="1" ht="17.100000000000001" customHeight="1" x14ac:dyDescent="0.2">
      <c r="A6" s="28">
        <v>1</v>
      </c>
      <c r="B6" s="121" t="s">
        <v>106</v>
      </c>
      <c r="C6" s="120" t="s">
        <v>139</v>
      </c>
      <c r="D6" s="76">
        <v>2008</v>
      </c>
      <c r="E6" s="141">
        <f t="shared" ref="E6:E49" si="0">SUM(G6,I6,K6,M6,O6,Q6)</f>
        <v>14</v>
      </c>
      <c r="F6" s="129" t="s">
        <v>210</v>
      </c>
      <c r="G6" s="129">
        <v>1</v>
      </c>
      <c r="H6" s="129" t="s">
        <v>309</v>
      </c>
      <c r="I6" s="129">
        <v>7</v>
      </c>
      <c r="J6" s="148">
        <v>17.3</v>
      </c>
      <c r="K6" s="197">
        <v>2</v>
      </c>
      <c r="L6" s="129">
        <v>73</v>
      </c>
      <c r="M6" s="129">
        <v>1</v>
      </c>
      <c r="N6" s="132">
        <v>1.06</v>
      </c>
      <c r="O6" s="129">
        <v>2</v>
      </c>
      <c r="P6" s="148">
        <v>21.03</v>
      </c>
      <c r="Q6" s="129">
        <v>1</v>
      </c>
      <c r="R6" s="83">
        <v>1</v>
      </c>
    </row>
    <row r="7" spans="1:18" s="3" customFormat="1" ht="17.100000000000001" customHeight="1" x14ac:dyDescent="0.2">
      <c r="A7" s="28">
        <v>2</v>
      </c>
      <c r="B7" s="121" t="s">
        <v>101</v>
      </c>
      <c r="C7" s="120" t="s">
        <v>139</v>
      </c>
      <c r="D7" s="76">
        <v>2009</v>
      </c>
      <c r="E7" s="141">
        <f t="shared" si="0"/>
        <v>25</v>
      </c>
      <c r="F7" s="129" t="s">
        <v>208</v>
      </c>
      <c r="G7" s="129">
        <v>6</v>
      </c>
      <c r="H7" s="129" t="s">
        <v>310</v>
      </c>
      <c r="I7" s="129">
        <v>2</v>
      </c>
      <c r="J7" s="148">
        <v>18.22</v>
      </c>
      <c r="K7" s="129">
        <v>5</v>
      </c>
      <c r="L7" s="129">
        <v>50</v>
      </c>
      <c r="M7" s="129">
        <v>3</v>
      </c>
      <c r="N7" s="132">
        <v>1.05</v>
      </c>
      <c r="O7" s="129">
        <v>3</v>
      </c>
      <c r="P7" s="148">
        <v>5.38</v>
      </c>
      <c r="Q7" s="129">
        <v>6</v>
      </c>
      <c r="R7" s="83">
        <v>2</v>
      </c>
    </row>
    <row r="8" spans="1:18" s="3" customFormat="1" ht="17.100000000000001" customHeight="1" x14ac:dyDescent="0.2">
      <c r="A8" s="131">
        <v>3</v>
      </c>
      <c r="B8" s="135" t="s">
        <v>95</v>
      </c>
      <c r="C8" s="120" t="s">
        <v>137</v>
      </c>
      <c r="D8" s="75">
        <v>2008</v>
      </c>
      <c r="E8" s="141">
        <f t="shared" si="0"/>
        <v>45</v>
      </c>
      <c r="F8" s="129" t="s">
        <v>203</v>
      </c>
      <c r="G8" s="129">
        <v>2</v>
      </c>
      <c r="H8" s="129" t="s">
        <v>311</v>
      </c>
      <c r="I8" s="129">
        <v>16</v>
      </c>
      <c r="J8" s="148">
        <v>18</v>
      </c>
      <c r="K8" s="129">
        <v>4</v>
      </c>
      <c r="L8" s="129">
        <v>40</v>
      </c>
      <c r="M8" s="129">
        <v>6</v>
      </c>
      <c r="N8" s="132">
        <v>1.03</v>
      </c>
      <c r="O8" s="129">
        <v>4</v>
      </c>
      <c r="P8" s="148">
        <v>2.16</v>
      </c>
      <c r="Q8" s="129">
        <v>13</v>
      </c>
      <c r="R8" s="83">
        <v>3</v>
      </c>
    </row>
    <row r="9" spans="1:18" s="3" customFormat="1" ht="17.100000000000001" customHeight="1" x14ac:dyDescent="0.2">
      <c r="A9" s="28">
        <v>4</v>
      </c>
      <c r="B9" s="121" t="s">
        <v>113</v>
      </c>
      <c r="C9" s="120" t="s">
        <v>139</v>
      </c>
      <c r="D9" s="76">
        <v>2010</v>
      </c>
      <c r="E9" s="128">
        <f t="shared" si="0"/>
        <v>46</v>
      </c>
      <c r="F9" s="28" t="s">
        <v>215</v>
      </c>
      <c r="G9" s="28">
        <v>13</v>
      </c>
      <c r="H9" s="28" t="s">
        <v>312</v>
      </c>
      <c r="I9" s="28">
        <v>8</v>
      </c>
      <c r="J9" s="148">
        <v>19.010000000000002</v>
      </c>
      <c r="K9" s="28">
        <v>8</v>
      </c>
      <c r="L9" s="90">
        <v>40</v>
      </c>
      <c r="M9" s="28">
        <v>6</v>
      </c>
      <c r="N9" s="132">
        <v>0.48</v>
      </c>
      <c r="O9" s="28">
        <v>7</v>
      </c>
      <c r="P9" s="148">
        <v>6.17</v>
      </c>
      <c r="Q9" s="110">
        <v>4</v>
      </c>
      <c r="R9" s="83">
        <v>4</v>
      </c>
    </row>
    <row r="10" spans="1:18" s="3" customFormat="1" ht="17.100000000000001" customHeight="1" x14ac:dyDescent="0.2">
      <c r="A10" s="28">
        <v>5</v>
      </c>
      <c r="B10" s="121" t="s">
        <v>110</v>
      </c>
      <c r="C10" s="120" t="s">
        <v>139</v>
      </c>
      <c r="D10" s="76">
        <v>2010</v>
      </c>
      <c r="E10" s="128">
        <f t="shared" si="0"/>
        <v>49</v>
      </c>
      <c r="F10" s="28" t="s">
        <v>213</v>
      </c>
      <c r="G10" s="28">
        <v>17</v>
      </c>
      <c r="H10" s="28" t="s">
        <v>313</v>
      </c>
      <c r="I10" s="28">
        <v>5</v>
      </c>
      <c r="J10" s="148">
        <v>17.190000000000001</v>
      </c>
      <c r="K10" s="28">
        <v>1</v>
      </c>
      <c r="L10" s="90">
        <v>49</v>
      </c>
      <c r="M10" s="28">
        <v>4</v>
      </c>
      <c r="N10" s="132">
        <v>0.38</v>
      </c>
      <c r="O10" s="28">
        <v>12</v>
      </c>
      <c r="P10" s="148">
        <v>3.01</v>
      </c>
      <c r="Q10" s="110">
        <v>10</v>
      </c>
      <c r="R10" s="83">
        <v>5</v>
      </c>
    </row>
    <row r="11" spans="1:18" s="3" customFormat="1" ht="17.100000000000001" customHeight="1" x14ac:dyDescent="0.2">
      <c r="A11" s="131">
        <v>6</v>
      </c>
      <c r="B11" s="121" t="s">
        <v>94</v>
      </c>
      <c r="C11" s="120" t="s">
        <v>137</v>
      </c>
      <c r="D11" s="76">
        <v>2010</v>
      </c>
      <c r="E11" s="128">
        <f t="shared" si="0"/>
        <v>55</v>
      </c>
      <c r="F11" s="129" t="s">
        <v>202</v>
      </c>
      <c r="G11" s="129">
        <v>12</v>
      </c>
      <c r="H11" s="129" t="s">
        <v>314</v>
      </c>
      <c r="I11" s="129">
        <v>10</v>
      </c>
      <c r="J11" s="148">
        <v>19.2</v>
      </c>
      <c r="K11" s="129">
        <v>9</v>
      </c>
      <c r="L11" s="129">
        <v>40</v>
      </c>
      <c r="M11" s="129">
        <v>6</v>
      </c>
      <c r="N11" s="132">
        <v>0.37</v>
      </c>
      <c r="O11" s="129">
        <v>13</v>
      </c>
      <c r="P11" s="148">
        <v>5.39</v>
      </c>
      <c r="Q11" s="130">
        <v>5</v>
      </c>
      <c r="R11" s="83">
        <v>6</v>
      </c>
    </row>
    <row r="12" spans="1:18" s="3" customFormat="1" ht="17.100000000000001" customHeight="1" x14ac:dyDescent="0.2">
      <c r="A12" s="28">
        <v>7</v>
      </c>
      <c r="B12" s="121" t="s">
        <v>100</v>
      </c>
      <c r="C12" s="120" t="s">
        <v>138</v>
      </c>
      <c r="D12" s="76">
        <v>2009</v>
      </c>
      <c r="E12" s="128">
        <f t="shared" si="0"/>
        <v>58</v>
      </c>
      <c r="F12" s="129" t="s">
        <v>207</v>
      </c>
      <c r="G12" s="129">
        <v>5</v>
      </c>
      <c r="H12" s="129" t="s">
        <v>316</v>
      </c>
      <c r="I12" s="129">
        <v>3</v>
      </c>
      <c r="J12" s="148">
        <v>19.899999999999999</v>
      </c>
      <c r="K12" s="129">
        <v>14</v>
      </c>
      <c r="L12" s="129">
        <v>46</v>
      </c>
      <c r="M12" s="129">
        <v>5</v>
      </c>
      <c r="N12" s="132">
        <v>0.27</v>
      </c>
      <c r="O12" s="129">
        <v>20</v>
      </c>
      <c r="P12" s="148">
        <v>2.44</v>
      </c>
      <c r="Q12" s="130">
        <v>11</v>
      </c>
      <c r="R12" s="83">
        <v>7</v>
      </c>
    </row>
    <row r="13" spans="1:18" s="3" customFormat="1" ht="17.100000000000001" customHeight="1" x14ac:dyDescent="0.2">
      <c r="A13" s="89">
        <v>8</v>
      </c>
      <c r="B13" s="135" t="s">
        <v>87</v>
      </c>
      <c r="C13" s="120" t="s">
        <v>136</v>
      </c>
      <c r="D13" s="75">
        <v>2008</v>
      </c>
      <c r="E13" s="128">
        <f t="shared" si="0"/>
        <v>62</v>
      </c>
      <c r="F13" s="129" t="s">
        <v>198</v>
      </c>
      <c r="G13" s="129">
        <v>7</v>
      </c>
      <c r="H13" s="129" t="s">
        <v>315</v>
      </c>
      <c r="I13" s="129">
        <v>15</v>
      </c>
      <c r="J13" s="148">
        <v>17.95</v>
      </c>
      <c r="K13" s="129">
        <v>3</v>
      </c>
      <c r="L13" s="129">
        <v>30</v>
      </c>
      <c r="M13" s="129">
        <v>12</v>
      </c>
      <c r="N13" s="132">
        <v>0.4</v>
      </c>
      <c r="O13" s="129">
        <v>10</v>
      </c>
      <c r="P13" s="148">
        <v>2.08</v>
      </c>
      <c r="Q13" s="130">
        <v>15</v>
      </c>
      <c r="R13" s="83">
        <v>8</v>
      </c>
    </row>
    <row r="14" spans="1:18" s="3" customFormat="1" ht="17.100000000000001" customHeight="1" x14ac:dyDescent="0.2">
      <c r="A14" s="131">
        <v>9</v>
      </c>
      <c r="B14" s="135" t="s">
        <v>99</v>
      </c>
      <c r="C14" s="120" t="s">
        <v>137</v>
      </c>
      <c r="D14" s="75">
        <v>2009</v>
      </c>
      <c r="E14" s="128">
        <f t="shared" si="0"/>
        <v>67</v>
      </c>
      <c r="F14" s="129" t="s">
        <v>206</v>
      </c>
      <c r="G14" s="129">
        <v>11</v>
      </c>
      <c r="H14" s="129" t="s">
        <v>317</v>
      </c>
      <c r="I14" s="129">
        <v>11</v>
      </c>
      <c r="J14" s="148">
        <v>18.690000000000001</v>
      </c>
      <c r="K14" s="129">
        <v>6</v>
      </c>
      <c r="L14" s="129">
        <v>23</v>
      </c>
      <c r="M14" s="129">
        <v>15</v>
      </c>
      <c r="N14" s="132">
        <v>0.44</v>
      </c>
      <c r="O14" s="129">
        <v>9</v>
      </c>
      <c r="P14" s="148">
        <v>2.08</v>
      </c>
      <c r="Q14" s="130">
        <v>15</v>
      </c>
      <c r="R14" s="83">
        <v>9</v>
      </c>
    </row>
    <row r="15" spans="1:18" s="3" customFormat="1" ht="17.100000000000001" customHeight="1" x14ac:dyDescent="0.2">
      <c r="A15" s="28">
        <v>10</v>
      </c>
      <c r="B15" s="121" t="s">
        <v>108</v>
      </c>
      <c r="C15" s="120" t="s">
        <v>139</v>
      </c>
      <c r="D15" s="76">
        <v>2008</v>
      </c>
      <c r="E15" s="128">
        <f t="shared" si="0"/>
        <v>70</v>
      </c>
      <c r="F15" s="28" t="s">
        <v>212</v>
      </c>
      <c r="G15" s="28">
        <v>15</v>
      </c>
      <c r="H15" s="28" t="s">
        <v>319</v>
      </c>
      <c r="I15" s="28">
        <v>6</v>
      </c>
      <c r="J15" s="148">
        <v>20.399999999999999</v>
      </c>
      <c r="K15" s="28">
        <v>18</v>
      </c>
      <c r="L15" s="90">
        <v>70</v>
      </c>
      <c r="M15" s="28">
        <v>2</v>
      </c>
      <c r="N15" s="132">
        <v>1</v>
      </c>
      <c r="O15" s="28">
        <v>5</v>
      </c>
      <c r="P15" s="148">
        <v>1.0900000000000001</v>
      </c>
      <c r="Q15" s="110">
        <v>24</v>
      </c>
      <c r="R15" s="83">
        <v>10</v>
      </c>
    </row>
    <row r="16" spans="1:18" s="3" customFormat="1" ht="17.100000000000001" customHeight="1" x14ac:dyDescent="0.2">
      <c r="A16" s="89">
        <v>11</v>
      </c>
      <c r="B16" s="120" t="s">
        <v>80</v>
      </c>
      <c r="C16" s="120" t="s">
        <v>136</v>
      </c>
      <c r="D16" s="114">
        <v>2008</v>
      </c>
      <c r="E16" s="128">
        <f t="shared" si="0"/>
        <v>75</v>
      </c>
      <c r="F16" s="129" t="s">
        <v>197</v>
      </c>
      <c r="G16" s="129">
        <v>9</v>
      </c>
      <c r="H16" s="129" t="s">
        <v>318</v>
      </c>
      <c r="I16" s="129">
        <v>17</v>
      </c>
      <c r="J16" s="148">
        <v>20.02</v>
      </c>
      <c r="K16" s="129">
        <v>15</v>
      </c>
      <c r="L16" s="129">
        <v>37</v>
      </c>
      <c r="M16" s="129">
        <v>9</v>
      </c>
      <c r="N16" s="132">
        <v>0.48</v>
      </c>
      <c r="O16" s="129">
        <v>7</v>
      </c>
      <c r="P16" s="160">
        <v>1.52</v>
      </c>
      <c r="Q16" s="130">
        <v>18</v>
      </c>
      <c r="R16" s="83">
        <v>11</v>
      </c>
    </row>
    <row r="17" spans="1:242" s="3" customFormat="1" ht="17.100000000000001" customHeight="1" x14ac:dyDescent="0.2">
      <c r="A17" s="89">
        <v>12</v>
      </c>
      <c r="B17" s="135" t="s">
        <v>85</v>
      </c>
      <c r="C17" s="120" t="s">
        <v>135</v>
      </c>
      <c r="D17" s="75">
        <v>2011</v>
      </c>
      <c r="E17" s="128">
        <f t="shared" si="0"/>
        <v>79</v>
      </c>
      <c r="F17" s="129" t="s">
        <v>196</v>
      </c>
      <c r="G17" s="129">
        <v>22</v>
      </c>
      <c r="H17" s="129" t="s">
        <v>323</v>
      </c>
      <c r="I17" s="129">
        <v>1</v>
      </c>
      <c r="J17" s="148">
        <v>19.3</v>
      </c>
      <c r="K17" s="129">
        <v>10</v>
      </c>
      <c r="L17" s="129">
        <v>31</v>
      </c>
      <c r="M17" s="129">
        <v>10</v>
      </c>
      <c r="N17" s="132">
        <v>0.3</v>
      </c>
      <c r="O17" s="129">
        <v>18</v>
      </c>
      <c r="P17" s="148">
        <v>1.52</v>
      </c>
      <c r="Q17" s="130">
        <v>18</v>
      </c>
      <c r="R17" s="83">
        <v>12</v>
      </c>
    </row>
    <row r="18" spans="1:242" s="3" customFormat="1" ht="17.100000000000001" customHeight="1" x14ac:dyDescent="0.2">
      <c r="A18" s="28">
        <v>13</v>
      </c>
      <c r="B18" s="121" t="s">
        <v>193</v>
      </c>
      <c r="C18" s="154" t="s">
        <v>138</v>
      </c>
      <c r="D18" s="28">
        <v>2008</v>
      </c>
      <c r="E18" s="128">
        <f t="shared" si="0"/>
        <v>82</v>
      </c>
      <c r="F18" s="28" t="s">
        <v>131</v>
      </c>
      <c r="G18" s="28">
        <v>45</v>
      </c>
      <c r="H18" s="28" t="s">
        <v>324</v>
      </c>
      <c r="I18" s="28">
        <v>4</v>
      </c>
      <c r="J18" s="148">
        <v>18.850000000000001</v>
      </c>
      <c r="K18" s="28">
        <v>7</v>
      </c>
      <c r="L18" s="90">
        <v>30</v>
      </c>
      <c r="M18" s="28">
        <v>12</v>
      </c>
      <c r="N18" s="148">
        <v>0.5</v>
      </c>
      <c r="O18" s="28">
        <v>6</v>
      </c>
      <c r="P18" s="160">
        <v>3.37</v>
      </c>
      <c r="Q18" s="110">
        <v>8</v>
      </c>
      <c r="R18" s="83">
        <v>13</v>
      </c>
    </row>
    <row r="19" spans="1:242" s="3" customFormat="1" ht="17.100000000000001" customHeight="1" x14ac:dyDescent="0.2">
      <c r="A19" s="131">
        <v>14</v>
      </c>
      <c r="B19" s="135" t="s">
        <v>98</v>
      </c>
      <c r="C19" s="120" t="s">
        <v>137</v>
      </c>
      <c r="D19" s="75">
        <v>2008</v>
      </c>
      <c r="E19" s="128">
        <f t="shared" si="0"/>
        <v>83</v>
      </c>
      <c r="F19" s="129" t="s">
        <v>205</v>
      </c>
      <c r="G19" s="129">
        <v>8</v>
      </c>
      <c r="H19" s="129" t="s">
        <v>320</v>
      </c>
      <c r="I19" s="200">
        <v>15</v>
      </c>
      <c r="J19" s="148">
        <v>19.79</v>
      </c>
      <c r="K19" s="129">
        <v>12</v>
      </c>
      <c r="L19" s="129">
        <v>20</v>
      </c>
      <c r="M19" s="129">
        <v>16</v>
      </c>
      <c r="N19" s="132">
        <v>0.39</v>
      </c>
      <c r="O19" s="129">
        <v>11</v>
      </c>
      <c r="P19" s="148">
        <v>1.4</v>
      </c>
      <c r="Q19" s="130">
        <v>21</v>
      </c>
      <c r="R19" s="83">
        <v>14</v>
      </c>
    </row>
    <row r="20" spans="1:242" s="3" customFormat="1" ht="17.100000000000001" customHeight="1" x14ac:dyDescent="0.2">
      <c r="A20" s="28">
        <v>15</v>
      </c>
      <c r="B20" s="121" t="s">
        <v>107</v>
      </c>
      <c r="C20" s="120" t="s">
        <v>139</v>
      </c>
      <c r="D20" s="76">
        <v>2011</v>
      </c>
      <c r="E20" s="128">
        <f t="shared" si="0"/>
        <v>87</v>
      </c>
      <c r="F20" s="129" t="s">
        <v>211</v>
      </c>
      <c r="G20" s="129">
        <v>21</v>
      </c>
      <c r="H20" s="129" t="s">
        <v>321</v>
      </c>
      <c r="I20" s="129">
        <v>18</v>
      </c>
      <c r="J20" s="148">
        <v>19.79</v>
      </c>
      <c r="K20" s="129">
        <v>12</v>
      </c>
      <c r="L20" s="129">
        <v>24</v>
      </c>
      <c r="M20" s="129">
        <v>14</v>
      </c>
      <c r="N20" s="132">
        <v>0.32</v>
      </c>
      <c r="O20" s="129">
        <v>15</v>
      </c>
      <c r="P20" s="148">
        <v>4.1900000000000004</v>
      </c>
      <c r="Q20" s="130">
        <v>7</v>
      </c>
      <c r="R20" s="83">
        <v>15</v>
      </c>
    </row>
    <row r="21" spans="1:242" s="3" customFormat="1" ht="17.100000000000001" customHeight="1" x14ac:dyDescent="0.2">
      <c r="A21" s="28">
        <v>16</v>
      </c>
      <c r="B21" s="121" t="s">
        <v>112</v>
      </c>
      <c r="C21" s="120" t="s">
        <v>139</v>
      </c>
      <c r="D21" s="76">
        <v>2011</v>
      </c>
      <c r="E21" s="128">
        <f t="shared" si="0"/>
        <v>94</v>
      </c>
      <c r="F21" s="28" t="s">
        <v>214</v>
      </c>
      <c r="G21" s="28">
        <v>20</v>
      </c>
      <c r="H21" s="28" t="s">
        <v>322</v>
      </c>
      <c r="I21" s="28">
        <v>21</v>
      </c>
      <c r="J21" s="148">
        <v>21.08</v>
      </c>
      <c r="K21" s="28">
        <v>20</v>
      </c>
      <c r="L21" s="90">
        <v>31</v>
      </c>
      <c r="M21" s="28">
        <v>10</v>
      </c>
      <c r="N21" s="132">
        <v>0.35</v>
      </c>
      <c r="O21" s="28">
        <v>14</v>
      </c>
      <c r="P21" s="148">
        <v>3.04</v>
      </c>
      <c r="Q21" s="110">
        <v>9</v>
      </c>
      <c r="R21" s="83">
        <v>16</v>
      </c>
    </row>
    <row r="22" spans="1:242" s="3" customFormat="1" ht="17.100000000000001" customHeight="1" x14ac:dyDescent="0.2">
      <c r="A22" s="89">
        <v>17</v>
      </c>
      <c r="B22" s="135" t="s">
        <v>88</v>
      </c>
      <c r="C22" s="120" t="s">
        <v>136</v>
      </c>
      <c r="D22" s="75">
        <v>2009</v>
      </c>
      <c r="E22" s="128">
        <f t="shared" si="0"/>
        <v>104</v>
      </c>
      <c r="F22" s="129" t="s">
        <v>199</v>
      </c>
      <c r="G22" s="129">
        <v>23</v>
      </c>
      <c r="H22" s="129" t="s">
        <v>325</v>
      </c>
      <c r="I22" s="129">
        <v>13</v>
      </c>
      <c r="J22" s="148">
        <v>20.18</v>
      </c>
      <c r="K22" s="129">
        <v>16</v>
      </c>
      <c r="L22" s="129">
        <v>18</v>
      </c>
      <c r="M22" s="129">
        <v>19</v>
      </c>
      <c r="N22" s="132">
        <v>0.22</v>
      </c>
      <c r="O22" s="129">
        <v>21</v>
      </c>
      <c r="P22" s="148">
        <v>2.19</v>
      </c>
      <c r="Q22" s="130">
        <v>12</v>
      </c>
      <c r="R22" s="83">
        <v>17</v>
      </c>
      <c r="U22" s="127"/>
      <c r="V22" s="127"/>
      <c r="AD22" s="127"/>
      <c r="AE22" s="127"/>
      <c r="AJ22" s="127"/>
      <c r="AQ22" s="127"/>
      <c r="AR22" s="127"/>
      <c r="AZ22" s="127"/>
      <c r="BA22" s="127"/>
      <c r="BF22" s="127"/>
      <c r="BM22" s="127"/>
      <c r="BN22" s="127"/>
      <c r="BV22" s="127"/>
      <c r="BW22" s="127"/>
      <c r="CB22" s="127"/>
      <c r="CI22" s="127"/>
      <c r="CJ22" s="127"/>
      <c r="CR22" s="127"/>
      <c r="CS22" s="127"/>
      <c r="CX22" s="127"/>
      <c r="DE22" s="127"/>
      <c r="DF22" s="127"/>
      <c r="DN22" s="127"/>
      <c r="DO22" s="127"/>
      <c r="DT22" s="127"/>
      <c r="EA22" s="127"/>
      <c r="EB22" s="127"/>
      <c r="EJ22" s="127"/>
      <c r="EK22" s="127"/>
      <c r="EP22" s="127"/>
      <c r="EW22" s="127"/>
      <c r="EX22" s="127"/>
      <c r="FF22" s="127"/>
      <c r="FG22" s="127"/>
      <c r="FL22" s="127"/>
      <c r="FS22" s="127"/>
      <c r="FT22" s="127"/>
      <c r="GB22" s="127"/>
      <c r="GC22" s="127"/>
      <c r="GH22" s="127"/>
      <c r="GO22" s="127"/>
      <c r="GP22" s="127"/>
      <c r="GX22" s="127"/>
      <c r="GY22" s="127"/>
      <c r="HD22" s="127"/>
      <c r="HK22" s="127"/>
      <c r="HL22" s="127"/>
      <c r="HT22" s="127"/>
      <c r="HU22" s="127"/>
      <c r="HZ22" s="127"/>
      <c r="IG22" s="127"/>
      <c r="IH22" s="127"/>
    </row>
    <row r="23" spans="1:242" s="3" customFormat="1" ht="17.100000000000001" customHeight="1" x14ac:dyDescent="0.2">
      <c r="A23" s="89">
        <v>18</v>
      </c>
      <c r="B23" s="135" t="s">
        <v>84</v>
      </c>
      <c r="C23" s="120" t="s">
        <v>135</v>
      </c>
      <c r="D23" s="75">
        <v>2009</v>
      </c>
      <c r="E23" s="128">
        <f t="shared" si="0"/>
        <v>108</v>
      </c>
      <c r="F23" s="129" t="s">
        <v>195</v>
      </c>
      <c r="G23" s="129">
        <v>19</v>
      </c>
      <c r="H23" s="129" t="s">
        <v>326</v>
      </c>
      <c r="I23" s="129">
        <v>12</v>
      </c>
      <c r="J23" s="148">
        <v>22.1</v>
      </c>
      <c r="K23" s="129">
        <v>21</v>
      </c>
      <c r="L23" s="129">
        <v>20</v>
      </c>
      <c r="M23" s="129">
        <v>16</v>
      </c>
      <c r="N23" s="132">
        <v>0.31</v>
      </c>
      <c r="O23" s="129">
        <v>17</v>
      </c>
      <c r="P23" s="148">
        <v>1.17</v>
      </c>
      <c r="Q23" s="130">
        <v>23</v>
      </c>
      <c r="R23" s="83">
        <v>18</v>
      </c>
      <c r="U23" s="127"/>
      <c r="V23" s="127"/>
      <c r="AD23" s="127"/>
      <c r="AE23" s="127"/>
      <c r="AJ23" s="127"/>
      <c r="AQ23" s="127"/>
      <c r="AR23" s="127"/>
      <c r="AZ23" s="127"/>
      <c r="BA23" s="127"/>
      <c r="BF23" s="127"/>
      <c r="BM23" s="127"/>
      <c r="BN23" s="127"/>
      <c r="BV23" s="127"/>
      <c r="BW23" s="127"/>
      <c r="CB23" s="127"/>
      <c r="CI23" s="127"/>
      <c r="CJ23" s="127"/>
      <c r="CR23" s="127"/>
      <c r="CS23" s="127"/>
      <c r="CX23" s="127"/>
      <c r="DE23" s="127"/>
      <c r="DF23" s="127"/>
      <c r="DN23" s="127"/>
      <c r="DO23" s="127"/>
      <c r="DT23" s="127"/>
      <c r="EA23" s="127"/>
      <c r="EB23" s="127"/>
      <c r="EJ23" s="127"/>
      <c r="EK23" s="127"/>
      <c r="EP23" s="127"/>
      <c r="EW23" s="127"/>
      <c r="EX23" s="127"/>
      <c r="FF23" s="127"/>
      <c r="FG23" s="127"/>
      <c r="FL23" s="127"/>
      <c r="FS23" s="127"/>
      <c r="FT23" s="127"/>
      <c r="GB23" s="127"/>
      <c r="GC23" s="127"/>
      <c r="GH23" s="127"/>
      <c r="GO23" s="127"/>
      <c r="GP23" s="127"/>
      <c r="GX23" s="127"/>
      <c r="GY23" s="127"/>
      <c r="HD23" s="127"/>
      <c r="HK23" s="127"/>
      <c r="HL23" s="127"/>
      <c r="HT23" s="127"/>
      <c r="HU23" s="127"/>
      <c r="HZ23" s="127"/>
      <c r="IG23" s="127"/>
      <c r="IH23" s="127"/>
    </row>
    <row r="24" spans="1:242" s="3" customFormat="1" ht="17.100000000000001" customHeight="1" x14ac:dyDescent="0.2">
      <c r="A24" s="89">
        <v>19</v>
      </c>
      <c r="B24" s="135" t="s">
        <v>89</v>
      </c>
      <c r="C24" s="120" t="s">
        <v>136</v>
      </c>
      <c r="D24" s="75">
        <v>2011</v>
      </c>
      <c r="E24" s="128">
        <f t="shared" si="0"/>
        <v>118</v>
      </c>
      <c r="F24" s="129" t="s">
        <v>200</v>
      </c>
      <c r="G24" s="129">
        <v>24</v>
      </c>
      <c r="H24" s="129" t="s">
        <v>325</v>
      </c>
      <c r="I24" s="129">
        <v>13</v>
      </c>
      <c r="J24" s="148">
        <v>21.01</v>
      </c>
      <c r="K24" s="129">
        <v>19</v>
      </c>
      <c r="L24" s="129">
        <v>19</v>
      </c>
      <c r="M24" s="129">
        <v>20</v>
      </c>
      <c r="N24" s="132">
        <v>0.21</v>
      </c>
      <c r="O24" s="129">
        <v>22</v>
      </c>
      <c r="P24" s="148">
        <v>1.44</v>
      </c>
      <c r="Q24" s="130">
        <v>20</v>
      </c>
      <c r="R24" s="83">
        <v>19</v>
      </c>
      <c r="U24" s="127"/>
      <c r="V24" s="127"/>
      <c r="AD24" s="127"/>
      <c r="AE24" s="127"/>
      <c r="AJ24" s="127"/>
      <c r="AQ24" s="127"/>
      <c r="AR24" s="127"/>
      <c r="AZ24" s="127"/>
      <c r="BA24" s="127"/>
      <c r="BF24" s="127"/>
      <c r="BM24" s="127"/>
      <c r="BN24" s="127"/>
      <c r="BV24" s="127"/>
      <c r="BW24" s="127"/>
      <c r="CB24" s="127"/>
      <c r="CI24" s="127"/>
      <c r="CJ24" s="127"/>
      <c r="CR24" s="127"/>
      <c r="CS24" s="127"/>
      <c r="CX24" s="127"/>
      <c r="DE24" s="127"/>
      <c r="DF24" s="127"/>
      <c r="DN24" s="127"/>
      <c r="DO24" s="127"/>
      <c r="DT24" s="127"/>
      <c r="EA24" s="127"/>
      <c r="EB24" s="127"/>
      <c r="EJ24" s="127"/>
      <c r="EK24" s="127"/>
      <c r="EP24" s="127"/>
      <c r="EW24" s="127"/>
      <c r="EX24" s="127"/>
      <c r="FF24" s="127"/>
      <c r="FG24" s="127"/>
      <c r="FL24" s="127"/>
      <c r="FS24" s="127"/>
      <c r="FT24" s="127"/>
      <c r="GB24" s="127"/>
      <c r="GC24" s="127"/>
      <c r="GH24" s="127"/>
      <c r="GO24" s="127"/>
      <c r="GP24" s="127"/>
      <c r="GX24" s="127"/>
      <c r="GY24" s="127"/>
      <c r="HD24" s="127"/>
      <c r="HK24" s="127"/>
      <c r="HL24" s="127"/>
      <c r="HT24" s="127"/>
      <c r="HU24" s="127"/>
      <c r="HZ24" s="127"/>
      <c r="IG24" s="127"/>
      <c r="IH24" s="127"/>
    </row>
    <row r="25" spans="1:242" s="3" customFormat="1" ht="17.100000000000001" customHeight="1" x14ac:dyDescent="0.2">
      <c r="A25" s="89">
        <v>20</v>
      </c>
      <c r="B25" s="121" t="s">
        <v>82</v>
      </c>
      <c r="C25" s="120" t="s">
        <v>135</v>
      </c>
      <c r="D25" s="76">
        <v>2009</v>
      </c>
      <c r="E25" s="128">
        <f t="shared" si="0"/>
        <v>132</v>
      </c>
      <c r="F25" s="129" t="s">
        <v>131</v>
      </c>
      <c r="G25" s="129">
        <v>45</v>
      </c>
      <c r="H25" s="129" t="s">
        <v>327</v>
      </c>
      <c r="I25" s="129">
        <v>9</v>
      </c>
      <c r="J25" s="148">
        <v>19.38</v>
      </c>
      <c r="K25" s="129">
        <v>11</v>
      </c>
      <c r="L25" s="129">
        <v>12</v>
      </c>
      <c r="M25" s="129">
        <v>21</v>
      </c>
      <c r="N25" s="132">
        <v>1.32</v>
      </c>
      <c r="O25" s="129">
        <v>1</v>
      </c>
      <c r="P25" s="148" t="s">
        <v>131</v>
      </c>
      <c r="Q25" s="130">
        <v>45</v>
      </c>
      <c r="R25" s="83">
        <v>20</v>
      </c>
      <c r="U25" s="127"/>
      <c r="V25" s="127"/>
      <c r="AD25" s="127"/>
      <c r="AE25" s="127"/>
      <c r="AJ25" s="127"/>
      <c r="AQ25" s="127"/>
      <c r="AR25" s="127"/>
      <c r="AZ25" s="127"/>
      <c r="BA25" s="127"/>
      <c r="BF25" s="127"/>
      <c r="BM25" s="127"/>
      <c r="BN25" s="127"/>
      <c r="BV25" s="127"/>
      <c r="BW25" s="127"/>
      <c r="CB25" s="127"/>
      <c r="CI25" s="127"/>
      <c r="CJ25" s="127"/>
      <c r="CR25" s="127"/>
      <c r="CS25" s="127"/>
      <c r="CX25" s="127"/>
      <c r="DE25" s="127"/>
      <c r="DF25" s="127"/>
      <c r="DN25" s="127"/>
      <c r="DO25" s="127"/>
      <c r="DT25" s="127"/>
      <c r="EA25" s="127"/>
      <c r="EB25" s="127"/>
      <c r="EJ25" s="127"/>
      <c r="EK25" s="127"/>
      <c r="EP25" s="127"/>
      <c r="EW25" s="127"/>
      <c r="EX25" s="127"/>
      <c r="FF25" s="127"/>
      <c r="FG25" s="127"/>
      <c r="FL25" s="127"/>
      <c r="FS25" s="127"/>
      <c r="FT25" s="127"/>
      <c r="GB25" s="127"/>
      <c r="GC25" s="127"/>
      <c r="GH25" s="127"/>
      <c r="GO25" s="127"/>
      <c r="GP25" s="127"/>
      <c r="GX25" s="127"/>
      <c r="GY25" s="127"/>
      <c r="HD25" s="127"/>
      <c r="HK25" s="127"/>
      <c r="HL25" s="127"/>
      <c r="HT25" s="127"/>
      <c r="HU25" s="127"/>
      <c r="HZ25" s="127"/>
      <c r="IG25" s="127"/>
      <c r="IH25" s="127"/>
    </row>
    <row r="26" spans="1:242" s="3" customFormat="1" ht="17.100000000000001" customHeight="1" x14ac:dyDescent="0.2">
      <c r="A26" s="28">
        <v>21</v>
      </c>
      <c r="B26" s="121" t="s">
        <v>194</v>
      </c>
      <c r="C26" s="154" t="s">
        <v>150</v>
      </c>
      <c r="D26" s="28">
        <v>2012</v>
      </c>
      <c r="E26" s="128">
        <f t="shared" si="0"/>
        <v>160</v>
      </c>
      <c r="F26" s="28" t="s">
        <v>131</v>
      </c>
      <c r="G26" s="28">
        <v>45</v>
      </c>
      <c r="H26" s="28" t="s">
        <v>328</v>
      </c>
      <c r="I26" s="28">
        <v>22</v>
      </c>
      <c r="J26" s="148">
        <v>20.2</v>
      </c>
      <c r="K26" s="28">
        <v>17</v>
      </c>
      <c r="L26" s="90">
        <v>20</v>
      </c>
      <c r="M26" s="28">
        <v>16</v>
      </c>
      <c r="N26" s="28">
        <v>0.32</v>
      </c>
      <c r="O26" s="28">
        <v>15</v>
      </c>
      <c r="P26" s="160" t="s">
        <v>131</v>
      </c>
      <c r="Q26" s="110">
        <v>45</v>
      </c>
      <c r="R26" s="83">
        <v>21</v>
      </c>
      <c r="U26" s="127"/>
      <c r="V26" s="127"/>
      <c r="AD26" s="127"/>
      <c r="AE26" s="127"/>
      <c r="AJ26" s="127"/>
      <c r="AQ26" s="127"/>
      <c r="AR26" s="127"/>
      <c r="AZ26" s="127"/>
      <c r="BA26" s="127"/>
      <c r="BF26" s="127"/>
      <c r="BM26" s="127"/>
      <c r="BN26" s="127"/>
      <c r="BV26" s="127"/>
      <c r="BW26" s="127"/>
      <c r="CB26" s="127"/>
      <c r="CI26" s="127"/>
      <c r="CJ26" s="127"/>
      <c r="CR26" s="127"/>
      <c r="CS26" s="127"/>
      <c r="CX26" s="127"/>
      <c r="DE26" s="127"/>
      <c r="DF26" s="127"/>
      <c r="DN26" s="127"/>
      <c r="DO26" s="127"/>
      <c r="DT26" s="127"/>
      <c r="EA26" s="127"/>
      <c r="EB26" s="127"/>
      <c r="EJ26" s="127"/>
      <c r="EK26" s="127"/>
      <c r="EP26" s="127"/>
      <c r="EW26" s="127"/>
      <c r="EX26" s="127"/>
      <c r="FF26" s="127"/>
      <c r="FG26" s="127"/>
      <c r="FL26" s="127"/>
      <c r="FS26" s="127"/>
      <c r="FT26" s="127"/>
      <c r="GB26" s="127"/>
      <c r="GC26" s="127"/>
      <c r="GH26" s="127"/>
      <c r="GO26" s="127"/>
      <c r="GP26" s="127"/>
      <c r="GX26" s="127"/>
      <c r="GY26" s="127"/>
      <c r="HD26" s="127"/>
      <c r="HK26" s="127"/>
      <c r="HL26" s="127"/>
      <c r="HT26" s="127"/>
      <c r="HU26" s="127"/>
      <c r="HZ26" s="127"/>
      <c r="IG26" s="127"/>
      <c r="IH26" s="127"/>
    </row>
    <row r="27" spans="1:242" s="3" customFormat="1" ht="17.100000000000001" customHeight="1" x14ac:dyDescent="0.2">
      <c r="A27" s="131">
        <v>22</v>
      </c>
      <c r="B27" s="135" t="s">
        <v>146</v>
      </c>
      <c r="C27" s="120" t="s">
        <v>137</v>
      </c>
      <c r="D27" s="75">
        <v>2008</v>
      </c>
      <c r="E27" s="128">
        <f t="shared" si="0"/>
        <v>185</v>
      </c>
      <c r="F27" s="129" t="s">
        <v>217</v>
      </c>
      <c r="G27" s="129">
        <v>3</v>
      </c>
      <c r="H27" s="129" t="s">
        <v>131</v>
      </c>
      <c r="I27" s="129">
        <v>45</v>
      </c>
      <c r="J27" s="160" t="s">
        <v>131</v>
      </c>
      <c r="K27" s="129">
        <v>45</v>
      </c>
      <c r="L27" s="129" t="s">
        <v>131</v>
      </c>
      <c r="M27" s="129">
        <v>45</v>
      </c>
      <c r="N27" s="132" t="s">
        <v>131</v>
      </c>
      <c r="O27" s="129">
        <v>45</v>
      </c>
      <c r="P27" s="148">
        <v>8.02</v>
      </c>
      <c r="Q27" s="130">
        <v>2</v>
      </c>
      <c r="R27" s="83">
        <v>22</v>
      </c>
      <c r="U27" s="127"/>
      <c r="V27" s="127"/>
      <c r="AD27" s="127"/>
      <c r="AE27" s="127"/>
      <c r="AJ27" s="127"/>
      <c r="AQ27" s="127"/>
      <c r="AR27" s="127"/>
      <c r="AZ27" s="127"/>
      <c r="BA27" s="127"/>
      <c r="BF27" s="127"/>
      <c r="BM27" s="127"/>
      <c r="BN27" s="127"/>
      <c r="BV27" s="127"/>
      <c r="BW27" s="127"/>
      <c r="CB27" s="127"/>
      <c r="CI27" s="127"/>
      <c r="CJ27" s="127"/>
      <c r="CR27" s="127"/>
      <c r="CS27" s="127"/>
      <c r="CX27" s="127"/>
      <c r="DE27" s="127"/>
      <c r="DF27" s="127"/>
      <c r="DN27" s="127"/>
      <c r="DO27" s="127"/>
      <c r="DT27" s="127"/>
      <c r="EA27" s="127"/>
      <c r="EB27" s="127"/>
      <c r="EJ27" s="127"/>
      <c r="EK27" s="127"/>
      <c r="EP27" s="127"/>
      <c r="EW27" s="127"/>
      <c r="EX27" s="127"/>
      <c r="FF27" s="127"/>
      <c r="FG27" s="127"/>
      <c r="FL27" s="127"/>
      <c r="FS27" s="127"/>
      <c r="FT27" s="127"/>
      <c r="GB27" s="127"/>
      <c r="GC27" s="127"/>
      <c r="GH27" s="127"/>
      <c r="GO27" s="127"/>
      <c r="GP27" s="127"/>
      <c r="GX27" s="127"/>
      <c r="GY27" s="127"/>
      <c r="HD27" s="127"/>
      <c r="HK27" s="127"/>
      <c r="HL27" s="127"/>
      <c r="HT27" s="127"/>
      <c r="HU27" s="127"/>
      <c r="HZ27" s="127"/>
      <c r="IG27" s="127"/>
      <c r="IH27" s="127"/>
    </row>
    <row r="28" spans="1:242" s="3" customFormat="1" ht="17.100000000000001" customHeight="1" x14ac:dyDescent="0.2">
      <c r="A28" s="28">
        <v>23</v>
      </c>
      <c r="B28" s="121" t="s">
        <v>92</v>
      </c>
      <c r="C28" s="120" t="s">
        <v>137</v>
      </c>
      <c r="D28" s="76">
        <v>2010</v>
      </c>
      <c r="E28" s="128">
        <f t="shared" si="0"/>
        <v>194</v>
      </c>
      <c r="F28" s="129" t="s">
        <v>131</v>
      </c>
      <c r="G28" s="129">
        <v>45</v>
      </c>
      <c r="H28" s="129" t="s">
        <v>329</v>
      </c>
      <c r="I28" s="129">
        <v>19</v>
      </c>
      <c r="J28" s="129" t="s">
        <v>131</v>
      </c>
      <c r="K28" s="129">
        <v>45</v>
      </c>
      <c r="L28" s="129">
        <v>4</v>
      </c>
      <c r="M28" s="129">
        <v>22</v>
      </c>
      <c r="N28" s="132">
        <v>0.3</v>
      </c>
      <c r="O28" s="129">
        <v>18</v>
      </c>
      <c r="P28" s="160" t="s">
        <v>131</v>
      </c>
      <c r="Q28" s="130">
        <v>45</v>
      </c>
      <c r="R28" s="83">
        <v>23</v>
      </c>
    </row>
    <row r="29" spans="1:242" s="3" customFormat="1" ht="17.100000000000001" customHeight="1" x14ac:dyDescent="0.2">
      <c r="A29" s="28">
        <v>24</v>
      </c>
      <c r="B29" s="121" t="s">
        <v>105</v>
      </c>
      <c r="C29" s="120" t="s">
        <v>139</v>
      </c>
      <c r="D29" s="76">
        <v>2009</v>
      </c>
      <c r="E29" s="128">
        <f t="shared" si="0"/>
        <v>199</v>
      </c>
      <c r="F29" s="129" t="s">
        <v>209</v>
      </c>
      <c r="G29" s="129">
        <v>16</v>
      </c>
      <c r="H29" s="129" t="s">
        <v>131</v>
      </c>
      <c r="I29" s="129">
        <v>45</v>
      </c>
      <c r="J29" s="160" t="s">
        <v>131</v>
      </c>
      <c r="K29" s="129">
        <v>45</v>
      </c>
      <c r="L29" s="129" t="s">
        <v>131</v>
      </c>
      <c r="M29" s="129">
        <v>45</v>
      </c>
      <c r="N29" s="132" t="s">
        <v>131</v>
      </c>
      <c r="O29" s="129">
        <v>45</v>
      </c>
      <c r="P29" s="148">
        <v>7.19</v>
      </c>
      <c r="Q29" s="129">
        <v>3</v>
      </c>
      <c r="R29" s="83">
        <v>24</v>
      </c>
      <c r="U29" s="127"/>
      <c r="V29" s="127"/>
      <c r="AD29" s="127"/>
      <c r="AE29" s="127"/>
      <c r="AJ29" s="127"/>
      <c r="AQ29" s="127"/>
      <c r="AR29" s="127"/>
      <c r="AZ29" s="127"/>
      <c r="BA29" s="127"/>
      <c r="BF29" s="127"/>
      <c r="BM29" s="127"/>
      <c r="BN29" s="127"/>
      <c r="BV29" s="127"/>
      <c r="BW29" s="127"/>
      <c r="CB29" s="127"/>
      <c r="CI29" s="127"/>
      <c r="CJ29" s="127"/>
      <c r="CR29" s="127"/>
      <c r="CS29" s="127"/>
      <c r="CX29" s="127"/>
      <c r="DE29" s="127"/>
      <c r="DF29" s="127"/>
      <c r="DN29" s="127"/>
      <c r="DO29" s="127"/>
      <c r="DT29" s="127"/>
      <c r="EA29" s="127"/>
      <c r="EB29" s="127"/>
      <c r="EJ29" s="127"/>
      <c r="EK29" s="127"/>
      <c r="EP29" s="127"/>
      <c r="EW29" s="127"/>
      <c r="EX29" s="127"/>
      <c r="FF29" s="127"/>
      <c r="FG29" s="127"/>
      <c r="FL29" s="127"/>
      <c r="FS29" s="127"/>
      <c r="FT29" s="127"/>
      <c r="GB29" s="127"/>
      <c r="GC29" s="127"/>
      <c r="GH29" s="127"/>
      <c r="GO29" s="127"/>
      <c r="GP29" s="127"/>
      <c r="GX29" s="127"/>
      <c r="GY29" s="127"/>
      <c r="HD29" s="127"/>
      <c r="HK29" s="127"/>
      <c r="HL29" s="127"/>
      <c r="HT29" s="127"/>
      <c r="HU29" s="127"/>
      <c r="HZ29" s="127"/>
      <c r="IG29" s="127"/>
      <c r="IH29" s="127"/>
    </row>
    <row r="30" spans="1:242" s="3" customFormat="1" ht="17.100000000000001" customHeight="1" x14ac:dyDescent="0.2">
      <c r="A30" s="131">
        <v>25</v>
      </c>
      <c r="B30" s="121" t="s">
        <v>96</v>
      </c>
      <c r="C30" s="120" t="s">
        <v>137</v>
      </c>
      <c r="D30" s="76">
        <v>2008</v>
      </c>
      <c r="E30" s="128">
        <f t="shared" si="0"/>
        <v>201</v>
      </c>
      <c r="F30" s="129" t="s">
        <v>204</v>
      </c>
      <c r="G30" s="129">
        <v>4</v>
      </c>
      <c r="H30" s="129" t="s">
        <v>131</v>
      </c>
      <c r="I30" s="129">
        <v>45</v>
      </c>
      <c r="J30" s="160" t="s">
        <v>131</v>
      </c>
      <c r="K30" s="129">
        <v>45</v>
      </c>
      <c r="L30" s="129" t="s">
        <v>131</v>
      </c>
      <c r="M30" s="129">
        <v>45</v>
      </c>
      <c r="N30" s="132" t="s">
        <v>131</v>
      </c>
      <c r="O30" s="129">
        <v>45</v>
      </c>
      <c r="P30" s="148">
        <v>1.55</v>
      </c>
      <c r="Q30" s="129">
        <v>17</v>
      </c>
      <c r="R30" s="83">
        <v>25</v>
      </c>
    </row>
    <row r="31" spans="1:242" s="3" customFormat="1" ht="17.100000000000001" customHeight="1" x14ac:dyDescent="0.2">
      <c r="A31" s="28">
        <v>26</v>
      </c>
      <c r="B31" s="135" t="s">
        <v>91</v>
      </c>
      <c r="C31" s="120" t="s">
        <v>137</v>
      </c>
      <c r="D31" s="75">
        <v>2010</v>
      </c>
      <c r="E31" s="128">
        <f t="shared" si="0"/>
        <v>204</v>
      </c>
      <c r="F31" s="129" t="s">
        <v>216</v>
      </c>
      <c r="G31" s="129">
        <v>10</v>
      </c>
      <c r="H31" s="129" t="s">
        <v>131</v>
      </c>
      <c r="I31" s="129">
        <v>45</v>
      </c>
      <c r="J31" s="160" t="s">
        <v>131</v>
      </c>
      <c r="K31" s="129">
        <v>45</v>
      </c>
      <c r="L31" s="129" t="s">
        <v>131</v>
      </c>
      <c r="M31" s="129">
        <v>45</v>
      </c>
      <c r="N31" s="132" t="s">
        <v>131</v>
      </c>
      <c r="O31" s="129">
        <v>45</v>
      </c>
      <c r="P31" s="148">
        <v>2.09</v>
      </c>
      <c r="Q31" s="129">
        <v>14</v>
      </c>
      <c r="R31" s="83">
        <v>26</v>
      </c>
    </row>
    <row r="32" spans="1:242" s="3" customFormat="1" ht="17.100000000000001" customHeight="1" x14ac:dyDescent="0.2">
      <c r="A32" s="28">
        <v>27</v>
      </c>
      <c r="B32" s="121" t="s">
        <v>93</v>
      </c>
      <c r="C32" s="120" t="s">
        <v>137</v>
      </c>
      <c r="D32" s="76">
        <v>2009</v>
      </c>
      <c r="E32" s="128">
        <f t="shared" si="0"/>
        <v>216</v>
      </c>
      <c r="F32" s="129" t="s">
        <v>201</v>
      </c>
      <c r="G32" s="129">
        <v>14</v>
      </c>
      <c r="H32" s="129" t="s">
        <v>131</v>
      </c>
      <c r="I32" s="129">
        <v>45</v>
      </c>
      <c r="J32" s="160" t="s">
        <v>131</v>
      </c>
      <c r="K32" s="129">
        <v>45</v>
      </c>
      <c r="L32" s="129" t="s">
        <v>131</v>
      </c>
      <c r="M32" s="129">
        <v>45</v>
      </c>
      <c r="N32" s="132" t="s">
        <v>131</v>
      </c>
      <c r="O32" s="129">
        <v>45</v>
      </c>
      <c r="P32" s="148">
        <v>1.19</v>
      </c>
      <c r="Q32" s="129">
        <v>22</v>
      </c>
      <c r="R32" s="83">
        <v>27</v>
      </c>
    </row>
    <row r="33" spans="1:18" s="3" customFormat="1" ht="17.100000000000001" customHeight="1" x14ac:dyDescent="0.2">
      <c r="A33" s="28">
        <v>28</v>
      </c>
      <c r="B33" s="121" t="s">
        <v>104</v>
      </c>
      <c r="C33" s="120" t="s">
        <v>139</v>
      </c>
      <c r="D33" s="76">
        <v>2010</v>
      </c>
      <c r="E33" s="128">
        <f t="shared" si="0"/>
        <v>223</v>
      </c>
      <c r="F33" s="129" t="s">
        <v>218</v>
      </c>
      <c r="G33" s="129">
        <v>18</v>
      </c>
      <c r="H33" s="129" t="s">
        <v>131</v>
      </c>
      <c r="I33" s="129">
        <v>45</v>
      </c>
      <c r="J33" s="129" t="s">
        <v>131</v>
      </c>
      <c r="K33" s="129">
        <v>45</v>
      </c>
      <c r="L33" s="129" t="s">
        <v>131</v>
      </c>
      <c r="M33" s="129">
        <v>45</v>
      </c>
      <c r="N33" s="132" t="s">
        <v>131</v>
      </c>
      <c r="O33" s="129">
        <v>45</v>
      </c>
      <c r="P33" s="148">
        <v>0.4</v>
      </c>
      <c r="Q33" s="129">
        <v>25</v>
      </c>
      <c r="R33" s="83">
        <v>28</v>
      </c>
    </row>
    <row r="34" spans="1:18" s="3" customFormat="1" ht="17.100000000000001" customHeight="1" x14ac:dyDescent="0.2">
      <c r="A34" s="28">
        <v>29</v>
      </c>
      <c r="B34" s="135" t="s">
        <v>102</v>
      </c>
      <c r="C34" s="120" t="s">
        <v>139</v>
      </c>
      <c r="D34" s="75">
        <v>2011</v>
      </c>
      <c r="E34" s="141">
        <f t="shared" si="0"/>
        <v>270</v>
      </c>
      <c r="F34" s="129" t="s">
        <v>131</v>
      </c>
      <c r="G34" s="129">
        <v>45</v>
      </c>
      <c r="H34" s="129" t="s">
        <v>131</v>
      </c>
      <c r="I34" s="129">
        <v>45</v>
      </c>
      <c r="J34" s="129" t="s">
        <v>131</v>
      </c>
      <c r="K34" s="129">
        <v>45</v>
      </c>
      <c r="L34" s="129" t="s">
        <v>131</v>
      </c>
      <c r="M34" s="129">
        <v>45</v>
      </c>
      <c r="N34" s="132" t="s">
        <v>131</v>
      </c>
      <c r="O34" s="129">
        <v>45</v>
      </c>
      <c r="P34" s="160" t="s">
        <v>131</v>
      </c>
      <c r="Q34" s="129">
        <v>45</v>
      </c>
      <c r="R34" s="83">
        <v>29</v>
      </c>
    </row>
    <row r="35" spans="1:18" s="3" customFormat="1" ht="17.100000000000001" customHeight="1" x14ac:dyDescent="0.2">
      <c r="A35" s="28">
        <v>30</v>
      </c>
      <c r="B35" s="135" t="s">
        <v>103</v>
      </c>
      <c r="C35" s="120" t="s">
        <v>139</v>
      </c>
      <c r="D35" s="75">
        <v>2009</v>
      </c>
      <c r="E35" s="128">
        <f t="shared" si="0"/>
        <v>270</v>
      </c>
      <c r="F35" s="129" t="s">
        <v>131</v>
      </c>
      <c r="G35" s="129">
        <v>45</v>
      </c>
      <c r="H35" s="129" t="s">
        <v>131</v>
      </c>
      <c r="I35" s="129">
        <v>45</v>
      </c>
      <c r="J35" s="129" t="s">
        <v>131</v>
      </c>
      <c r="K35" s="129">
        <v>45</v>
      </c>
      <c r="L35" s="129" t="s">
        <v>131</v>
      </c>
      <c r="M35" s="129">
        <v>45</v>
      </c>
      <c r="N35" s="132" t="s">
        <v>131</v>
      </c>
      <c r="O35" s="129">
        <v>45</v>
      </c>
      <c r="P35" s="160" t="s">
        <v>131</v>
      </c>
      <c r="Q35" s="129">
        <v>45</v>
      </c>
      <c r="R35" s="83">
        <v>29</v>
      </c>
    </row>
    <row r="36" spans="1:18" s="3" customFormat="1" ht="17.100000000000001" customHeight="1" x14ac:dyDescent="0.2">
      <c r="A36" s="28">
        <v>31</v>
      </c>
      <c r="B36" s="121" t="s">
        <v>109</v>
      </c>
      <c r="C36" s="120" t="s">
        <v>139</v>
      </c>
      <c r="D36" s="76">
        <v>2011</v>
      </c>
      <c r="E36" s="128">
        <f t="shared" si="0"/>
        <v>270</v>
      </c>
      <c r="F36" s="28" t="s">
        <v>131</v>
      </c>
      <c r="G36" s="28">
        <v>45</v>
      </c>
      <c r="H36" s="129" t="s">
        <v>131</v>
      </c>
      <c r="I36" s="129">
        <v>45</v>
      </c>
      <c r="J36" s="28" t="s">
        <v>131</v>
      </c>
      <c r="K36" s="28">
        <v>45</v>
      </c>
      <c r="L36" s="73" t="s">
        <v>131</v>
      </c>
      <c r="M36" s="28">
        <v>45</v>
      </c>
      <c r="N36" s="132" t="s">
        <v>131</v>
      </c>
      <c r="O36" s="28">
        <v>45</v>
      </c>
      <c r="P36" s="160" t="s">
        <v>131</v>
      </c>
      <c r="Q36" s="28">
        <v>45</v>
      </c>
      <c r="R36" s="83">
        <v>29</v>
      </c>
    </row>
    <row r="37" spans="1:18" s="3" customFormat="1" ht="17.100000000000001" customHeight="1" x14ac:dyDescent="0.2">
      <c r="A37" s="28">
        <v>32</v>
      </c>
      <c r="B37" s="121" t="s">
        <v>111</v>
      </c>
      <c r="C37" s="120" t="s">
        <v>139</v>
      </c>
      <c r="D37" s="76">
        <v>2011</v>
      </c>
      <c r="E37" s="141">
        <f t="shared" si="0"/>
        <v>270</v>
      </c>
      <c r="F37" s="28" t="s">
        <v>131</v>
      </c>
      <c r="G37" s="28">
        <v>45</v>
      </c>
      <c r="H37" s="129" t="s">
        <v>131</v>
      </c>
      <c r="I37" s="129">
        <v>45</v>
      </c>
      <c r="J37" s="28" t="s">
        <v>131</v>
      </c>
      <c r="K37" s="28">
        <v>45</v>
      </c>
      <c r="L37" s="73" t="s">
        <v>131</v>
      </c>
      <c r="M37" s="28">
        <v>45</v>
      </c>
      <c r="N37" s="132" t="s">
        <v>131</v>
      </c>
      <c r="O37" s="28">
        <v>45</v>
      </c>
      <c r="P37" s="160" t="s">
        <v>131</v>
      </c>
      <c r="Q37" s="28">
        <v>45</v>
      </c>
      <c r="R37" s="83">
        <v>29</v>
      </c>
    </row>
    <row r="38" spans="1:18" s="3" customFormat="1" ht="17.100000000000001" customHeight="1" x14ac:dyDescent="0.2">
      <c r="A38" s="131">
        <v>33</v>
      </c>
      <c r="B38" s="121" t="s">
        <v>192</v>
      </c>
      <c r="C38" s="120" t="s">
        <v>138</v>
      </c>
      <c r="D38" s="76">
        <v>2011</v>
      </c>
      <c r="E38" s="128">
        <f t="shared" si="0"/>
        <v>270</v>
      </c>
      <c r="F38" s="129" t="s">
        <v>131</v>
      </c>
      <c r="G38" s="129">
        <v>45</v>
      </c>
      <c r="H38" s="129" t="s">
        <v>131</v>
      </c>
      <c r="I38" s="129">
        <v>45</v>
      </c>
      <c r="J38" s="129" t="s">
        <v>131</v>
      </c>
      <c r="K38" s="129">
        <v>45</v>
      </c>
      <c r="L38" s="129" t="s">
        <v>131</v>
      </c>
      <c r="M38" s="129">
        <v>45</v>
      </c>
      <c r="N38" s="132" t="s">
        <v>131</v>
      </c>
      <c r="O38" s="129">
        <v>45</v>
      </c>
      <c r="P38" s="160" t="s">
        <v>131</v>
      </c>
      <c r="Q38" s="129">
        <v>45</v>
      </c>
      <c r="R38" s="83">
        <v>29</v>
      </c>
    </row>
    <row r="39" spans="1:18" s="3" customFormat="1" ht="17.100000000000001" customHeight="1" x14ac:dyDescent="0.2">
      <c r="A39" s="89">
        <v>34</v>
      </c>
      <c r="B39" s="121" t="s">
        <v>81</v>
      </c>
      <c r="C39" s="120" t="s">
        <v>137</v>
      </c>
      <c r="D39" s="76">
        <v>2009</v>
      </c>
      <c r="E39" s="128">
        <f t="shared" si="0"/>
        <v>270</v>
      </c>
      <c r="F39" s="129" t="s">
        <v>131</v>
      </c>
      <c r="G39" s="129">
        <v>45</v>
      </c>
      <c r="H39" s="129" t="s">
        <v>131</v>
      </c>
      <c r="I39" s="129">
        <v>45</v>
      </c>
      <c r="J39" s="129" t="s">
        <v>131</v>
      </c>
      <c r="K39" s="129">
        <v>45</v>
      </c>
      <c r="L39" s="129" t="s">
        <v>131</v>
      </c>
      <c r="M39" s="129">
        <v>45</v>
      </c>
      <c r="N39" s="132" t="s">
        <v>131</v>
      </c>
      <c r="O39" s="129">
        <v>45</v>
      </c>
      <c r="P39" s="160" t="s">
        <v>131</v>
      </c>
      <c r="Q39" s="129">
        <v>45</v>
      </c>
      <c r="R39" s="83">
        <v>29</v>
      </c>
    </row>
    <row r="40" spans="1:18" s="3" customFormat="1" ht="17.100000000000001" customHeight="1" x14ac:dyDescent="0.2">
      <c r="A40" s="89">
        <v>35</v>
      </c>
      <c r="B40" s="135" t="s">
        <v>190</v>
      </c>
      <c r="C40" s="120" t="s">
        <v>137</v>
      </c>
      <c r="D40" s="75">
        <v>2010</v>
      </c>
      <c r="E40" s="128">
        <f t="shared" si="0"/>
        <v>270</v>
      </c>
      <c r="F40" s="129" t="s">
        <v>131</v>
      </c>
      <c r="G40" s="129">
        <v>45</v>
      </c>
      <c r="H40" s="129" t="s">
        <v>131</v>
      </c>
      <c r="I40" s="129">
        <v>45</v>
      </c>
      <c r="J40" s="129" t="s">
        <v>131</v>
      </c>
      <c r="K40" s="129">
        <v>45</v>
      </c>
      <c r="L40" s="129" t="s">
        <v>131</v>
      </c>
      <c r="M40" s="129">
        <v>45</v>
      </c>
      <c r="N40" s="132" t="s">
        <v>131</v>
      </c>
      <c r="O40" s="129">
        <v>45</v>
      </c>
      <c r="P40" s="160" t="s">
        <v>131</v>
      </c>
      <c r="Q40" s="129">
        <v>45</v>
      </c>
      <c r="R40" s="83">
        <v>29</v>
      </c>
    </row>
    <row r="41" spans="1:18" s="3" customFormat="1" ht="17.100000000000001" customHeight="1" x14ac:dyDescent="0.2">
      <c r="A41" s="89">
        <v>36</v>
      </c>
      <c r="B41" s="135" t="s">
        <v>191</v>
      </c>
      <c r="C41" s="120" t="s">
        <v>137</v>
      </c>
      <c r="D41" s="75">
        <v>2011</v>
      </c>
      <c r="E41" s="141">
        <f t="shared" si="0"/>
        <v>270</v>
      </c>
      <c r="F41" s="129" t="s">
        <v>131</v>
      </c>
      <c r="G41" s="129">
        <v>45</v>
      </c>
      <c r="H41" s="129" t="s">
        <v>131</v>
      </c>
      <c r="I41" s="129">
        <v>45</v>
      </c>
      <c r="J41" s="129" t="s">
        <v>131</v>
      </c>
      <c r="K41" s="129">
        <v>45</v>
      </c>
      <c r="L41" s="129" t="s">
        <v>131</v>
      </c>
      <c r="M41" s="129">
        <v>45</v>
      </c>
      <c r="N41" s="132" t="s">
        <v>131</v>
      </c>
      <c r="O41" s="129">
        <v>45</v>
      </c>
      <c r="P41" s="160" t="s">
        <v>131</v>
      </c>
      <c r="Q41" s="129">
        <v>45</v>
      </c>
      <c r="R41" s="83">
        <v>29</v>
      </c>
    </row>
    <row r="42" spans="1:18" s="3" customFormat="1" ht="17.100000000000001" customHeight="1" x14ac:dyDescent="0.2">
      <c r="A42" s="131">
        <v>37</v>
      </c>
      <c r="B42" s="121" t="s">
        <v>97</v>
      </c>
      <c r="C42" s="120" t="s">
        <v>137</v>
      </c>
      <c r="D42" s="76">
        <v>2012</v>
      </c>
      <c r="E42" s="141">
        <f t="shared" si="0"/>
        <v>270</v>
      </c>
      <c r="F42" s="129" t="s">
        <v>131</v>
      </c>
      <c r="G42" s="129">
        <v>45</v>
      </c>
      <c r="H42" s="129" t="s">
        <v>131</v>
      </c>
      <c r="I42" s="129">
        <v>45</v>
      </c>
      <c r="J42" s="129" t="s">
        <v>131</v>
      </c>
      <c r="K42" s="129">
        <v>45</v>
      </c>
      <c r="L42" s="129" t="s">
        <v>131</v>
      </c>
      <c r="M42" s="129">
        <v>45</v>
      </c>
      <c r="N42" s="132" t="s">
        <v>131</v>
      </c>
      <c r="O42" s="129">
        <v>45</v>
      </c>
      <c r="P42" s="160" t="s">
        <v>131</v>
      </c>
      <c r="Q42" s="129">
        <v>45</v>
      </c>
      <c r="R42" s="83">
        <v>29</v>
      </c>
    </row>
    <row r="43" spans="1:18" s="3" customFormat="1" ht="17.100000000000001" customHeight="1" x14ac:dyDescent="0.2">
      <c r="A43" s="89">
        <v>38</v>
      </c>
      <c r="B43" s="121" t="s">
        <v>188</v>
      </c>
      <c r="C43" s="120" t="s">
        <v>135</v>
      </c>
      <c r="D43" s="76">
        <v>2012</v>
      </c>
      <c r="E43" s="128">
        <f t="shared" si="0"/>
        <v>270</v>
      </c>
      <c r="F43" s="129" t="s">
        <v>131</v>
      </c>
      <c r="G43" s="129">
        <v>45</v>
      </c>
      <c r="H43" s="129" t="s">
        <v>131</v>
      </c>
      <c r="I43" s="129">
        <v>45</v>
      </c>
      <c r="J43" s="129" t="s">
        <v>131</v>
      </c>
      <c r="K43" s="129">
        <v>45</v>
      </c>
      <c r="L43" s="129" t="s">
        <v>131</v>
      </c>
      <c r="M43" s="129">
        <v>45</v>
      </c>
      <c r="N43" s="132" t="s">
        <v>131</v>
      </c>
      <c r="O43" s="129">
        <v>45</v>
      </c>
      <c r="P43" s="148" t="s">
        <v>131</v>
      </c>
      <c r="Q43" s="129">
        <v>45</v>
      </c>
      <c r="R43" s="83">
        <v>29</v>
      </c>
    </row>
    <row r="44" spans="1:18" s="3" customFormat="1" ht="17.100000000000001" customHeight="1" x14ac:dyDescent="0.2">
      <c r="A44" s="89">
        <v>39</v>
      </c>
      <c r="B44" s="121" t="s">
        <v>83</v>
      </c>
      <c r="C44" s="120" t="s">
        <v>135</v>
      </c>
      <c r="D44" s="76">
        <v>2011</v>
      </c>
      <c r="E44" s="128">
        <f t="shared" si="0"/>
        <v>270</v>
      </c>
      <c r="F44" s="129" t="s">
        <v>131</v>
      </c>
      <c r="G44" s="129">
        <v>45</v>
      </c>
      <c r="H44" s="129" t="s">
        <v>131</v>
      </c>
      <c r="I44" s="129">
        <v>45</v>
      </c>
      <c r="J44" s="129" t="s">
        <v>131</v>
      </c>
      <c r="K44" s="129">
        <v>45</v>
      </c>
      <c r="L44" s="129" t="s">
        <v>131</v>
      </c>
      <c r="M44" s="129">
        <v>45</v>
      </c>
      <c r="N44" s="132" t="s">
        <v>131</v>
      </c>
      <c r="O44" s="129">
        <v>45</v>
      </c>
      <c r="P44" s="148" t="s">
        <v>131</v>
      </c>
      <c r="Q44" s="129">
        <v>45</v>
      </c>
      <c r="R44" s="83">
        <v>29</v>
      </c>
    </row>
    <row r="45" spans="1:18" s="3" customFormat="1" ht="17.100000000000001" customHeight="1" x14ac:dyDescent="0.2">
      <c r="A45" s="89">
        <v>40</v>
      </c>
      <c r="B45" s="135" t="s">
        <v>189</v>
      </c>
      <c r="C45" s="120" t="s">
        <v>135</v>
      </c>
      <c r="D45" s="75">
        <v>2012</v>
      </c>
      <c r="E45" s="128">
        <f t="shared" si="0"/>
        <v>270</v>
      </c>
      <c r="F45" s="129" t="s">
        <v>131</v>
      </c>
      <c r="G45" s="129">
        <v>45</v>
      </c>
      <c r="H45" s="129" t="s">
        <v>131</v>
      </c>
      <c r="I45" s="129">
        <v>45</v>
      </c>
      <c r="J45" s="129" t="s">
        <v>131</v>
      </c>
      <c r="K45" s="129">
        <v>45</v>
      </c>
      <c r="L45" s="129" t="s">
        <v>131</v>
      </c>
      <c r="M45" s="129">
        <v>45</v>
      </c>
      <c r="N45" s="132" t="s">
        <v>131</v>
      </c>
      <c r="O45" s="129">
        <v>45</v>
      </c>
      <c r="P45" s="148" t="s">
        <v>131</v>
      </c>
      <c r="Q45" s="129">
        <v>45</v>
      </c>
      <c r="R45" s="83">
        <v>29</v>
      </c>
    </row>
    <row r="46" spans="1:18" s="3" customFormat="1" ht="17.100000000000001" customHeight="1" x14ac:dyDescent="0.2">
      <c r="A46" s="89">
        <v>41</v>
      </c>
      <c r="B46" s="135" t="s">
        <v>79</v>
      </c>
      <c r="C46" s="155" t="s">
        <v>135</v>
      </c>
      <c r="D46" s="75">
        <v>2008</v>
      </c>
      <c r="E46" s="128">
        <f t="shared" si="0"/>
        <v>270</v>
      </c>
      <c r="F46" s="129" t="s">
        <v>131</v>
      </c>
      <c r="G46" s="129">
        <v>45</v>
      </c>
      <c r="H46" s="129" t="s">
        <v>131</v>
      </c>
      <c r="I46" s="129">
        <v>45</v>
      </c>
      <c r="J46" s="129" t="s">
        <v>131</v>
      </c>
      <c r="K46" s="129">
        <v>45</v>
      </c>
      <c r="L46" s="129" t="s">
        <v>131</v>
      </c>
      <c r="M46" s="129">
        <v>45</v>
      </c>
      <c r="N46" s="132" t="s">
        <v>131</v>
      </c>
      <c r="O46" s="129">
        <v>45</v>
      </c>
      <c r="P46" s="148" t="s">
        <v>131</v>
      </c>
      <c r="Q46" s="129">
        <v>45</v>
      </c>
      <c r="R46" s="83">
        <v>29</v>
      </c>
    </row>
    <row r="47" spans="1:18" s="3" customFormat="1" ht="17.100000000000001" customHeight="1" x14ac:dyDescent="0.2">
      <c r="A47" s="89">
        <v>42</v>
      </c>
      <c r="B47" s="135" t="s">
        <v>90</v>
      </c>
      <c r="C47" s="120" t="s">
        <v>136</v>
      </c>
      <c r="D47" s="75">
        <v>2010</v>
      </c>
      <c r="E47" s="128">
        <f t="shared" si="0"/>
        <v>270</v>
      </c>
      <c r="F47" s="129" t="s">
        <v>131</v>
      </c>
      <c r="G47" s="129">
        <v>45</v>
      </c>
      <c r="H47" s="129" t="s">
        <v>131</v>
      </c>
      <c r="I47" s="129">
        <v>45</v>
      </c>
      <c r="J47" s="129" t="s">
        <v>131</v>
      </c>
      <c r="K47" s="129">
        <v>45</v>
      </c>
      <c r="L47" s="129" t="s">
        <v>131</v>
      </c>
      <c r="M47" s="129">
        <v>45</v>
      </c>
      <c r="N47" s="132" t="s">
        <v>131</v>
      </c>
      <c r="O47" s="129">
        <v>45</v>
      </c>
      <c r="P47" s="160" t="s">
        <v>131</v>
      </c>
      <c r="Q47" s="129">
        <v>45</v>
      </c>
      <c r="R47" s="83">
        <v>29</v>
      </c>
    </row>
    <row r="48" spans="1:18" s="3" customFormat="1" ht="17.100000000000001" customHeight="1" x14ac:dyDescent="0.2">
      <c r="A48" s="89">
        <v>43</v>
      </c>
      <c r="B48" s="135" t="s">
        <v>86</v>
      </c>
      <c r="C48" s="120" t="s">
        <v>136</v>
      </c>
      <c r="D48" s="75">
        <v>2009</v>
      </c>
      <c r="E48" s="141">
        <f t="shared" si="0"/>
        <v>270</v>
      </c>
      <c r="F48" s="129" t="s">
        <v>131</v>
      </c>
      <c r="G48" s="129">
        <v>45</v>
      </c>
      <c r="H48" s="129" t="s">
        <v>131</v>
      </c>
      <c r="I48" s="129">
        <v>45</v>
      </c>
      <c r="J48" s="129" t="s">
        <v>131</v>
      </c>
      <c r="K48" s="129">
        <v>45</v>
      </c>
      <c r="L48" s="129" t="s">
        <v>131</v>
      </c>
      <c r="M48" s="129">
        <v>45</v>
      </c>
      <c r="N48" s="132" t="s">
        <v>131</v>
      </c>
      <c r="O48" s="129">
        <v>45</v>
      </c>
      <c r="P48" s="160" t="s">
        <v>131</v>
      </c>
      <c r="Q48" s="129">
        <v>45</v>
      </c>
      <c r="R48" s="83">
        <v>29</v>
      </c>
    </row>
    <row r="49" spans="1:18" s="3" customFormat="1" ht="17.100000000000001" customHeight="1" x14ac:dyDescent="0.2">
      <c r="A49" s="89">
        <v>44</v>
      </c>
      <c r="B49" s="135" t="s">
        <v>145</v>
      </c>
      <c r="C49" s="120" t="s">
        <v>136</v>
      </c>
      <c r="D49" s="75">
        <v>2009</v>
      </c>
      <c r="E49" s="141">
        <f t="shared" si="0"/>
        <v>270</v>
      </c>
      <c r="F49" s="129" t="s">
        <v>131</v>
      </c>
      <c r="G49" s="129">
        <v>45</v>
      </c>
      <c r="H49" s="129" t="s">
        <v>131</v>
      </c>
      <c r="I49" s="129">
        <v>45</v>
      </c>
      <c r="J49" s="129" t="s">
        <v>131</v>
      </c>
      <c r="K49" s="129">
        <v>45</v>
      </c>
      <c r="L49" s="129" t="s">
        <v>131</v>
      </c>
      <c r="M49" s="129">
        <v>45</v>
      </c>
      <c r="N49" s="132" t="s">
        <v>131</v>
      </c>
      <c r="O49" s="129">
        <v>45</v>
      </c>
      <c r="P49" s="160" t="s">
        <v>131</v>
      </c>
      <c r="Q49" s="129">
        <v>45</v>
      </c>
      <c r="R49" s="83">
        <v>29</v>
      </c>
    </row>
  </sheetData>
  <sheetProtection selectLockedCells="1" selectUnlockedCells="1"/>
  <mergeCells count="8">
    <mergeCell ref="P5:Q5"/>
    <mergeCell ref="A2:O2"/>
    <mergeCell ref="A3:O3"/>
    <mergeCell ref="F5:G5"/>
    <mergeCell ref="H5:I5"/>
    <mergeCell ref="J5:K5"/>
    <mergeCell ref="L5:M5"/>
    <mergeCell ref="N5:O5"/>
  </mergeCells>
  <pageMargins left="0.74791666666666667" right="0.74791666666666667" top="0.27569444444444446" bottom="0.2361111111111111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topLeftCell="A2" zoomScaleNormal="100" workbookViewId="0">
      <selection activeCell="E18" sqref="E18"/>
    </sheetView>
  </sheetViews>
  <sheetFormatPr defaultRowHeight="12.75" x14ac:dyDescent="0.2"/>
  <cols>
    <col min="1" max="1" width="3.28515625" customWidth="1"/>
    <col min="2" max="2" width="28.5703125" style="94" customWidth="1"/>
    <col min="3" max="3" width="21.85546875" style="94" customWidth="1"/>
    <col min="4" max="4" width="7.140625" style="2" customWidth="1"/>
    <col min="5" max="5" width="6.28515625" style="2" customWidth="1"/>
    <col min="6" max="6" width="9" style="2" customWidth="1"/>
    <col min="7" max="7" width="6.140625" style="2" customWidth="1"/>
    <col min="8" max="8" width="9.28515625" style="2" customWidth="1"/>
    <col min="9" max="9" width="4.7109375" style="3" customWidth="1"/>
    <col min="10" max="10" width="8.85546875" style="2" customWidth="1"/>
    <col min="11" max="11" width="4.7109375" style="3" customWidth="1"/>
    <col min="12" max="12" width="7.42578125" style="4" customWidth="1"/>
    <col min="13" max="13" width="4.7109375" style="3" customWidth="1"/>
    <col min="14" max="14" width="7.85546875" style="2" customWidth="1"/>
    <col min="15" max="15" width="4.7109375" style="3" customWidth="1"/>
    <col min="16" max="16" width="8.85546875" customWidth="1"/>
    <col min="17" max="17" width="5.28515625" customWidth="1"/>
  </cols>
  <sheetData>
    <row r="1" spans="1:18" hidden="1" x14ac:dyDescent="0.2">
      <c r="A1" s="24">
        <v>0</v>
      </c>
      <c r="B1" s="92"/>
      <c r="C1" s="92"/>
      <c r="D1" s="7"/>
      <c r="E1" s="7"/>
      <c r="F1" s="8"/>
      <c r="G1" s="8"/>
      <c r="H1" s="11"/>
      <c r="I1" s="9"/>
      <c r="J1" s="11"/>
      <c r="K1" s="9"/>
      <c r="L1" s="10"/>
      <c r="M1" s="9"/>
      <c r="N1" s="11"/>
      <c r="O1" s="12"/>
    </row>
    <row r="2" spans="1:18" ht="14.25" x14ac:dyDescent="0.2">
      <c r="A2" s="227" t="s">
        <v>162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30"/>
      <c r="Q2" s="30"/>
      <c r="R2" s="22"/>
    </row>
    <row r="3" spans="1:18" ht="13.5" thickBot="1" x14ac:dyDescent="0.25">
      <c r="A3" s="228" t="s">
        <v>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9"/>
      <c r="Q3" s="29"/>
      <c r="R3" s="43"/>
    </row>
    <row r="4" spans="1:18" ht="15" customHeight="1" thickBot="1" x14ac:dyDescent="0.25">
      <c r="A4" s="34"/>
      <c r="B4" s="93" t="s">
        <v>22</v>
      </c>
      <c r="C4" s="93"/>
      <c r="D4" s="36"/>
      <c r="E4" s="36" t="s">
        <v>2</v>
      </c>
      <c r="F4" s="36" t="s">
        <v>3</v>
      </c>
      <c r="G4" s="36" t="s">
        <v>4</v>
      </c>
      <c r="H4" s="37" t="s">
        <v>3</v>
      </c>
      <c r="I4" s="36" t="s">
        <v>4</v>
      </c>
      <c r="J4" s="36" t="s">
        <v>3</v>
      </c>
      <c r="K4" s="36" t="s">
        <v>4</v>
      </c>
      <c r="L4" s="36" t="s">
        <v>3</v>
      </c>
      <c r="M4" s="36" t="s">
        <v>4</v>
      </c>
      <c r="N4" s="36" t="s">
        <v>3</v>
      </c>
      <c r="O4" s="36" t="s">
        <v>4</v>
      </c>
      <c r="P4" s="36" t="s">
        <v>3</v>
      </c>
      <c r="Q4" s="36" t="s">
        <v>4</v>
      </c>
      <c r="R4" s="71" t="s">
        <v>25</v>
      </c>
    </row>
    <row r="5" spans="1:18" ht="26.25" customHeight="1" x14ac:dyDescent="0.2">
      <c r="A5" s="182" t="s">
        <v>5</v>
      </c>
      <c r="B5" s="183" t="s">
        <v>6</v>
      </c>
      <c r="C5" s="183" t="s">
        <v>133</v>
      </c>
      <c r="D5" s="184" t="s">
        <v>7</v>
      </c>
      <c r="E5" s="185" t="s">
        <v>8</v>
      </c>
      <c r="F5" s="229" t="s">
        <v>20</v>
      </c>
      <c r="G5" s="229"/>
      <c r="H5" s="226" t="s">
        <v>21</v>
      </c>
      <c r="I5" s="226"/>
      <c r="J5" s="229" t="s">
        <v>12</v>
      </c>
      <c r="K5" s="230"/>
      <c r="L5" s="231" t="s">
        <v>13</v>
      </c>
      <c r="M5" s="231"/>
      <c r="N5" s="226" t="s">
        <v>15</v>
      </c>
      <c r="O5" s="226"/>
      <c r="P5" s="226" t="s">
        <v>23</v>
      </c>
      <c r="Q5" s="226"/>
      <c r="R5" s="168"/>
    </row>
    <row r="6" spans="1:18" ht="17.100000000000001" customHeight="1" x14ac:dyDescent="0.2">
      <c r="A6" s="91">
        <v>1</v>
      </c>
      <c r="B6" s="121" t="s">
        <v>125</v>
      </c>
      <c r="C6" s="120" t="s">
        <v>137</v>
      </c>
      <c r="D6" s="76">
        <v>2009</v>
      </c>
      <c r="E6" s="83">
        <f t="shared" ref="E6:E31" si="0">SUM(G6,I6,K6,M6,O6,Q6)</f>
        <v>15</v>
      </c>
      <c r="F6" s="28" t="s">
        <v>178</v>
      </c>
      <c r="G6" s="28">
        <v>6</v>
      </c>
      <c r="H6" s="28" t="s">
        <v>300</v>
      </c>
      <c r="I6" s="28">
        <v>1</v>
      </c>
      <c r="J6" s="28">
        <v>18.96</v>
      </c>
      <c r="K6" s="28">
        <v>2</v>
      </c>
      <c r="L6" s="28">
        <v>60</v>
      </c>
      <c r="M6" s="28">
        <v>2</v>
      </c>
      <c r="N6" s="132">
        <v>0.43</v>
      </c>
      <c r="O6" s="28">
        <v>3</v>
      </c>
      <c r="P6" s="28">
        <v>5.14</v>
      </c>
      <c r="Q6" s="28">
        <v>1</v>
      </c>
      <c r="R6" s="83">
        <v>1</v>
      </c>
    </row>
    <row r="7" spans="1:18" s="3" customFormat="1" ht="17.100000000000001" customHeight="1" x14ac:dyDescent="0.2">
      <c r="A7" s="91">
        <v>2</v>
      </c>
      <c r="B7" s="120" t="s">
        <v>130</v>
      </c>
      <c r="C7" s="120" t="s">
        <v>139</v>
      </c>
      <c r="D7" s="114">
        <v>2009</v>
      </c>
      <c r="E7" s="83">
        <f t="shared" si="0"/>
        <v>23</v>
      </c>
      <c r="F7" s="28" t="s">
        <v>187</v>
      </c>
      <c r="G7" s="28">
        <v>7</v>
      </c>
      <c r="H7" s="28" t="s">
        <v>301</v>
      </c>
      <c r="I7" s="28">
        <v>4</v>
      </c>
      <c r="J7" s="28">
        <v>19.18</v>
      </c>
      <c r="K7" s="28">
        <v>3</v>
      </c>
      <c r="L7" s="28">
        <v>22</v>
      </c>
      <c r="M7" s="28">
        <v>5</v>
      </c>
      <c r="N7" s="132">
        <v>1.06</v>
      </c>
      <c r="O7" s="28">
        <v>1</v>
      </c>
      <c r="P7" s="28">
        <v>4.12</v>
      </c>
      <c r="Q7" s="28">
        <v>3</v>
      </c>
      <c r="R7" s="83">
        <v>2</v>
      </c>
    </row>
    <row r="8" spans="1:18" s="3" customFormat="1" ht="17.100000000000001" customHeight="1" x14ac:dyDescent="0.2">
      <c r="A8" s="91">
        <v>3</v>
      </c>
      <c r="B8" s="120" t="s">
        <v>129</v>
      </c>
      <c r="C8" s="120" t="s">
        <v>139</v>
      </c>
      <c r="D8" s="114">
        <v>2010</v>
      </c>
      <c r="E8" s="83">
        <f t="shared" si="0"/>
        <v>26</v>
      </c>
      <c r="F8" s="28" t="s">
        <v>186</v>
      </c>
      <c r="G8" s="28">
        <v>4</v>
      </c>
      <c r="H8" s="28" t="s">
        <v>302</v>
      </c>
      <c r="I8" s="28">
        <v>2</v>
      </c>
      <c r="J8" s="28">
        <v>19.18</v>
      </c>
      <c r="K8" s="28">
        <v>3</v>
      </c>
      <c r="L8" s="28">
        <v>71</v>
      </c>
      <c r="M8" s="28">
        <v>1</v>
      </c>
      <c r="N8" s="132">
        <v>0.13</v>
      </c>
      <c r="O8" s="28">
        <v>8</v>
      </c>
      <c r="P8" s="28">
        <v>2.46</v>
      </c>
      <c r="Q8" s="28">
        <v>8</v>
      </c>
      <c r="R8" s="83">
        <v>3</v>
      </c>
    </row>
    <row r="9" spans="1:18" s="3" customFormat="1" ht="17.100000000000001" customHeight="1" x14ac:dyDescent="0.2">
      <c r="A9" s="91">
        <v>4</v>
      </c>
      <c r="B9" s="121" t="s">
        <v>128</v>
      </c>
      <c r="C9" s="120" t="s">
        <v>139</v>
      </c>
      <c r="D9" s="76">
        <v>2008</v>
      </c>
      <c r="E9" s="83">
        <f t="shared" si="0"/>
        <v>32</v>
      </c>
      <c r="F9" s="28" t="s">
        <v>185</v>
      </c>
      <c r="G9" s="28">
        <v>5</v>
      </c>
      <c r="H9" s="28" t="s">
        <v>303</v>
      </c>
      <c r="I9" s="28">
        <v>3</v>
      </c>
      <c r="J9" s="28">
        <v>20.45</v>
      </c>
      <c r="K9" s="28">
        <v>7</v>
      </c>
      <c r="L9" s="28">
        <v>21</v>
      </c>
      <c r="M9" s="28">
        <v>6</v>
      </c>
      <c r="N9" s="132">
        <v>0.47</v>
      </c>
      <c r="O9" s="28">
        <v>2</v>
      </c>
      <c r="P9" s="28">
        <v>2.41</v>
      </c>
      <c r="Q9" s="28">
        <v>9</v>
      </c>
      <c r="R9" s="83">
        <v>4</v>
      </c>
    </row>
    <row r="10" spans="1:18" s="3" customFormat="1" ht="17.100000000000001" customHeight="1" x14ac:dyDescent="0.2">
      <c r="A10" s="150">
        <v>5</v>
      </c>
      <c r="B10" s="135" t="s">
        <v>123</v>
      </c>
      <c r="C10" s="120" t="s">
        <v>137</v>
      </c>
      <c r="D10" s="76">
        <v>2010</v>
      </c>
      <c r="E10" s="83">
        <f t="shared" si="0"/>
        <v>35</v>
      </c>
      <c r="F10" s="28" t="s">
        <v>174</v>
      </c>
      <c r="G10" s="28">
        <v>3</v>
      </c>
      <c r="H10" s="28" t="s">
        <v>304</v>
      </c>
      <c r="I10" s="28">
        <v>6</v>
      </c>
      <c r="J10" s="148">
        <v>20.2</v>
      </c>
      <c r="K10" s="28">
        <v>5</v>
      </c>
      <c r="L10" s="90">
        <v>23</v>
      </c>
      <c r="M10" s="28">
        <v>4</v>
      </c>
      <c r="N10" s="132">
        <v>0.35</v>
      </c>
      <c r="O10" s="28">
        <v>5</v>
      </c>
      <c r="P10" s="28">
        <v>1.43</v>
      </c>
      <c r="Q10" s="28">
        <v>12</v>
      </c>
      <c r="R10" s="83">
        <v>5</v>
      </c>
    </row>
    <row r="11" spans="1:18" s="3" customFormat="1" ht="17.100000000000001" customHeight="1" x14ac:dyDescent="0.2">
      <c r="A11" s="91">
        <v>6</v>
      </c>
      <c r="B11" s="135" t="s">
        <v>126</v>
      </c>
      <c r="C11" s="120" t="s">
        <v>139</v>
      </c>
      <c r="D11" s="76">
        <v>2012</v>
      </c>
      <c r="E11" s="83">
        <f t="shared" si="0"/>
        <v>43</v>
      </c>
      <c r="F11" s="28" t="s">
        <v>183</v>
      </c>
      <c r="G11" s="28">
        <v>14</v>
      </c>
      <c r="H11" s="28" t="s">
        <v>305</v>
      </c>
      <c r="I11" s="28">
        <v>5</v>
      </c>
      <c r="J11" s="28">
        <v>21.13</v>
      </c>
      <c r="K11" s="28">
        <v>9</v>
      </c>
      <c r="L11" s="28">
        <v>30</v>
      </c>
      <c r="M11" s="28">
        <v>3</v>
      </c>
      <c r="N11" s="132">
        <v>0.12</v>
      </c>
      <c r="O11" s="28">
        <v>10</v>
      </c>
      <c r="P11" s="28">
        <v>4.18</v>
      </c>
      <c r="Q11" s="28">
        <v>2</v>
      </c>
      <c r="R11" s="83">
        <v>6</v>
      </c>
    </row>
    <row r="12" spans="1:18" s="3" customFormat="1" ht="17.100000000000001" customHeight="1" x14ac:dyDescent="0.2">
      <c r="A12" s="91">
        <v>7</v>
      </c>
      <c r="B12" s="135" t="s">
        <v>127</v>
      </c>
      <c r="C12" s="120" t="s">
        <v>139</v>
      </c>
      <c r="D12" s="76">
        <v>2012</v>
      </c>
      <c r="E12" s="83">
        <f t="shared" si="0"/>
        <v>48</v>
      </c>
      <c r="F12" s="28" t="s">
        <v>184</v>
      </c>
      <c r="G12" s="28">
        <v>11</v>
      </c>
      <c r="H12" s="28" t="s">
        <v>306</v>
      </c>
      <c r="I12" s="28">
        <v>8</v>
      </c>
      <c r="J12" s="28">
        <v>22.18</v>
      </c>
      <c r="K12" s="28">
        <v>10</v>
      </c>
      <c r="L12" s="28">
        <v>20</v>
      </c>
      <c r="M12" s="28">
        <v>8</v>
      </c>
      <c r="N12" s="132">
        <v>0.32</v>
      </c>
      <c r="O12" s="28">
        <v>6</v>
      </c>
      <c r="P12" s="28">
        <v>3.11</v>
      </c>
      <c r="Q12" s="28">
        <v>5</v>
      </c>
      <c r="R12" s="83">
        <v>7</v>
      </c>
    </row>
    <row r="13" spans="1:18" s="3" customFormat="1" ht="17.100000000000001" customHeight="1" x14ac:dyDescent="0.2">
      <c r="A13" s="150">
        <v>8</v>
      </c>
      <c r="B13" s="154" t="s">
        <v>117</v>
      </c>
      <c r="C13" s="120" t="s">
        <v>143</v>
      </c>
      <c r="D13" s="126">
        <v>2008</v>
      </c>
      <c r="E13" s="83">
        <f t="shared" si="0"/>
        <v>58</v>
      </c>
      <c r="F13" s="28" t="s">
        <v>176</v>
      </c>
      <c r="G13" s="28">
        <v>1</v>
      </c>
      <c r="H13" s="28" t="s">
        <v>131</v>
      </c>
      <c r="I13" s="28">
        <v>27</v>
      </c>
      <c r="J13" s="148">
        <v>17.600000000000001</v>
      </c>
      <c r="K13" s="28">
        <v>1</v>
      </c>
      <c r="L13" s="28">
        <v>18</v>
      </c>
      <c r="M13" s="28">
        <v>9</v>
      </c>
      <c r="N13" s="132">
        <v>0.36</v>
      </c>
      <c r="O13" s="28">
        <v>4</v>
      </c>
      <c r="P13" s="28">
        <v>0.52</v>
      </c>
      <c r="Q13" s="28">
        <v>16</v>
      </c>
      <c r="R13" s="83">
        <v>8</v>
      </c>
    </row>
    <row r="14" spans="1:18" s="3" customFormat="1" ht="17.100000000000001" customHeight="1" x14ac:dyDescent="0.2">
      <c r="A14" s="192">
        <v>9</v>
      </c>
      <c r="B14" s="152" t="s">
        <v>164</v>
      </c>
      <c r="C14" s="152" t="s">
        <v>136</v>
      </c>
      <c r="D14" s="195">
        <v>2010</v>
      </c>
      <c r="E14" s="122">
        <f t="shared" si="0"/>
        <v>77</v>
      </c>
      <c r="F14" s="74" t="s">
        <v>172</v>
      </c>
      <c r="G14" s="74">
        <v>12</v>
      </c>
      <c r="H14" s="74" t="s">
        <v>131</v>
      </c>
      <c r="I14" s="74">
        <v>27</v>
      </c>
      <c r="J14" s="74">
        <v>20.58</v>
      </c>
      <c r="K14" s="74">
        <v>8</v>
      </c>
      <c r="L14" s="74">
        <v>15</v>
      </c>
      <c r="M14" s="74">
        <v>10</v>
      </c>
      <c r="N14" s="133">
        <v>0.16</v>
      </c>
      <c r="O14" s="74">
        <v>7</v>
      </c>
      <c r="P14" s="74">
        <v>1.1399999999999999</v>
      </c>
      <c r="Q14" s="74">
        <v>13</v>
      </c>
      <c r="R14" s="80">
        <v>9</v>
      </c>
    </row>
    <row r="15" spans="1:18" s="3" customFormat="1" ht="17.100000000000001" customHeight="1" x14ac:dyDescent="0.2">
      <c r="A15" s="150">
        <v>10</v>
      </c>
      <c r="B15" s="156" t="s">
        <v>166</v>
      </c>
      <c r="C15" s="154" t="s">
        <v>137</v>
      </c>
      <c r="D15" s="28">
        <v>2012</v>
      </c>
      <c r="E15" s="122">
        <f t="shared" si="0"/>
        <v>124</v>
      </c>
      <c r="F15" s="28" t="s">
        <v>131</v>
      </c>
      <c r="G15" s="28">
        <v>27</v>
      </c>
      <c r="H15" s="28" t="s">
        <v>307</v>
      </c>
      <c r="I15" s="28">
        <v>27</v>
      </c>
      <c r="J15" s="28">
        <v>20.2</v>
      </c>
      <c r="K15" s="28">
        <v>5</v>
      </c>
      <c r="L15" s="90" t="s">
        <v>131</v>
      </c>
      <c r="M15" s="201">
        <v>27</v>
      </c>
      <c r="N15" s="28">
        <v>0.11</v>
      </c>
      <c r="O15" s="28">
        <v>11</v>
      </c>
      <c r="P15" s="28" t="s">
        <v>131</v>
      </c>
      <c r="Q15" s="28">
        <v>27</v>
      </c>
      <c r="R15" s="83">
        <v>10</v>
      </c>
    </row>
    <row r="16" spans="1:18" s="3" customFormat="1" ht="17.100000000000001" customHeight="1" x14ac:dyDescent="0.2">
      <c r="A16" s="150">
        <v>11</v>
      </c>
      <c r="B16" s="156" t="s">
        <v>169</v>
      </c>
      <c r="C16" s="154" t="s">
        <v>150</v>
      </c>
      <c r="D16" s="28">
        <v>2011</v>
      </c>
      <c r="E16" s="122">
        <f t="shared" si="0"/>
        <v>107</v>
      </c>
      <c r="F16" s="28" t="s">
        <v>131</v>
      </c>
      <c r="G16" s="28">
        <v>27</v>
      </c>
      <c r="H16" s="28" t="s">
        <v>308</v>
      </c>
      <c r="I16" s="28">
        <v>7</v>
      </c>
      <c r="J16" s="28" t="s">
        <v>131</v>
      </c>
      <c r="K16" s="28">
        <v>27</v>
      </c>
      <c r="L16" s="73" t="s">
        <v>299</v>
      </c>
      <c r="M16" s="28">
        <v>11</v>
      </c>
      <c r="N16" s="28">
        <v>0.13</v>
      </c>
      <c r="O16" s="28">
        <v>8</v>
      </c>
      <c r="P16" s="28" t="s">
        <v>131</v>
      </c>
      <c r="Q16" s="28">
        <v>27</v>
      </c>
      <c r="R16" s="83">
        <v>11</v>
      </c>
    </row>
    <row r="17" spans="1:18" s="3" customFormat="1" ht="17.100000000000001" customHeight="1" x14ac:dyDescent="0.2">
      <c r="A17" s="150">
        <v>12</v>
      </c>
      <c r="B17" s="120" t="s">
        <v>121</v>
      </c>
      <c r="C17" s="120" t="s">
        <v>137</v>
      </c>
      <c r="D17" s="114">
        <v>2009</v>
      </c>
      <c r="E17" s="122">
        <f t="shared" si="0"/>
        <v>120</v>
      </c>
      <c r="F17" s="28" t="s">
        <v>173</v>
      </c>
      <c r="G17" s="28">
        <v>8</v>
      </c>
      <c r="H17" s="28" t="s">
        <v>131</v>
      </c>
      <c r="I17" s="28">
        <v>27</v>
      </c>
      <c r="J17" s="28" t="s">
        <v>131</v>
      </c>
      <c r="K17" s="28">
        <v>27</v>
      </c>
      <c r="L17" s="28" t="s">
        <v>131</v>
      </c>
      <c r="M17" s="28">
        <v>27</v>
      </c>
      <c r="N17" s="132" t="s">
        <v>131</v>
      </c>
      <c r="O17" s="28">
        <v>27</v>
      </c>
      <c r="P17" s="28">
        <v>4.0599999999999996</v>
      </c>
      <c r="Q17" s="28">
        <v>4</v>
      </c>
      <c r="R17" s="83">
        <v>12</v>
      </c>
    </row>
    <row r="18" spans="1:18" s="3" customFormat="1" ht="17.100000000000001" customHeight="1" x14ac:dyDescent="0.2">
      <c r="A18" s="151">
        <v>13</v>
      </c>
      <c r="B18" s="156" t="s">
        <v>170</v>
      </c>
      <c r="C18" s="154" t="s">
        <v>150</v>
      </c>
      <c r="D18" s="28">
        <v>2009</v>
      </c>
      <c r="E18" s="122">
        <f t="shared" si="0"/>
        <v>124</v>
      </c>
      <c r="F18" s="124" t="s">
        <v>181</v>
      </c>
      <c r="G18" s="124">
        <v>9</v>
      </c>
      <c r="H18" s="124" t="s">
        <v>131</v>
      </c>
      <c r="I18" s="124">
        <v>27</v>
      </c>
      <c r="J18" s="124" t="s">
        <v>131</v>
      </c>
      <c r="K18" s="28">
        <v>27</v>
      </c>
      <c r="L18" s="170" t="s">
        <v>131</v>
      </c>
      <c r="M18" s="28">
        <v>27</v>
      </c>
      <c r="N18" s="124" t="s">
        <v>131</v>
      </c>
      <c r="O18" s="124">
        <v>27</v>
      </c>
      <c r="P18" s="124">
        <v>2.4700000000000002</v>
      </c>
      <c r="Q18" s="124">
        <v>7</v>
      </c>
      <c r="R18" s="83">
        <v>13</v>
      </c>
    </row>
    <row r="19" spans="1:18" s="3" customFormat="1" ht="17.100000000000001" customHeight="1" x14ac:dyDescent="0.2">
      <c r="A19" s="151">
        <v>14</v>
      </c>
      <c r="B19" s="196" t="s">
        <v>115</v>
      </c>
      <c r="C19" s="120" t="s">
        <v>143</v>
      </c>
      <c r="D19" s="85">
        <v>2008</v>
      </c>
      <c r="E19" s="122">
        <f t="shared" si="0"/>
        <v>125</v>
      </c>
      <c r="F19" s="124" t="s">
        <v>175</v>
      </c>
      <c r="G19" s="124">
        <v>2</v>
      </c>
      <c r="H19" s="124" t="s">
        <v>131</v>
      </c>
      <c r="I19" s="124">
        <v>27</v>
      </c>
      <c r="J19" s="124" t="s">
        <v>131</v>
      </c>
      <c r="K19" s="124">
        <v>27</v>
      </c>
      <c r="L19" s="193" t="s">
        <v>131</v>
      </c>
      <c r="M19" s="124">
        <v>27</v>
      </c>
      <c r="N19" s="137" t="s">
        <v>131</v>
      </c>
      <c r="O19" s="124">
        <v>27</v>
      </c>
      <c r="P19" s="124">
        <v>1.1100000000000001</v>
      </c>
      <c r="Q19" s="124">
        <v>15</v>
      </c>
      <c r="R19" s="88">
        <v>14</v>
      </c>
    </row>
    <row r="20" spans="1:18" s="3" customFormat="1" ht="17.100000000000001" customHeight="1" x14ac:dyDescent="0.2">
      <c r="A20" s="91">
        <v>15</v>
      </c>
      <c r="B20" s="121" t="s">
        <v>124</v>
      </c>
      <c r="C20" s="120" t="s">
        <v>137</v>
      </c>
      <c r="D20" s="76">
        <v>2010</v>
      </c>
      <c r="E20" s="122">
        <f t="shared" si="0"/>
        <v>128</v>
      </c>
      <c r="F20" s="28" t="s">
        <v>177</v>
      </c>
      <c r="G20" s="28">
        <v>10</v>
      </c>
      <c r="H20" s="28" t="s">
        <v>131</v>
      </c>
      <c r="I20" s="28">
        <v>27</v>
      </c>
      <c r="J20" s="28" t="s">
        <v>131</v>
      </c>
      <c r="K20" s="28">
        <v>27</v>
      </c>
      <c r="L20" s="28" t="s">
        <v>131</v>
      </c>
      <c r="M20" s="28">
        <v>27</v>
      </c>
      <c r="N20" s="132" t="s">
        <v>131</v>
      </c>
      <c r="O20" s="28">
        <v>27</v>
      </c>
      <c r="P20" s="28">
        <v>2.04</v>
      </c>
      <c r="Q20" s="28">
        <v>10</v>
      </c>
      <c r="R20" s="83">
        <v>15</v>
      </c>
    </row>
    <row r="21" spans="1:18" s="3" customFormat="1" ht="17.100000000000001" customHeight="1" x14ac:dyDescent="0.2">
      <c r="A21" s="150">
        <v>16</v>
      </c>
      <c r="B21" s="156" t="s">
        <v>168</v>
      </c>
      <c r="C21" s="154" t="s">
        <v>150</v>
      </c>
      <c r="D21" s="28">
        <v>2011</v>
      </c>
      <c r="E21" s="122">
        <f t="shared" si="0"/>
        <v>129</v>
      </c>
      <c r="F21" s="28" t="s">
        <v>180</v>
      </c>
      <c r="G21" s="28">
        <v>15</v>
      </c>
      <c r="H21" s="28" t="s">
        <v>131</v>
      </c>
      <c r="I21" s="28">
        <v>27</v>
      </c>
      <c r="J21" s="28" t="s">
        <v>131</v>
      </c>
      <c r="K21" s="28">
        <v>27</v>
      </c>
      <c r="L21" s="73" t="s">
        <v>131</v>
      </c>
      <c r="M21" s="28">
        <v>27</v>
      </c>
      <c r="N21" s="28" t="s">
        <v>131</v>
      </c>
      <c r="O21" s="28">
        <v>27</v>
      </c>
      <c r="P21" s="28">
        <v>3.06</v>
      </c>
      <c r="Q21" s="28">
        <v>6</v>
      </c>
      <c r="R21" s="83">
        <v>16</v>
      </c>
    </row>
    <row r="22" spans="1:18" s="3" customFormat="1" ht="17.100000000000001" customHeight="1" x14ac:dyDescent="0.2">
      <c r="A22" s="150">
        <v>17</v>
      </c>
      <c r="B22" s="156" t="s">
        <v>167</v>
      </c>
      <c r="C22" s="154" t="s">
        <v>150</v>
      </c>
      <c r="D22" s="28">
        <v>2012</v>
      </c>
      <c r="E22" s="122">
        <f t="shared" si="0"/>
        <v>135</v>
      </c>
      <c r="F22" s="28" t="s">
        <v>179</v>
      </c>
      <c r="G22" s="28">
        <v>16</v>
      </c>
      <c r="H22" s="28" t="s">
        <v>131</v>
      </c>
      <c r="I22" s="28">
        <v>27</v>
      </c>
      <c r="J22" s="28" t="s">
        <v>131</v>
      </c>
      <c r="K22" s="28">
        <v>27</v>
      </c>
      <c r="L22" s="73" t="s">
        <v>131</v>
      </c>
      <c r="M22" s="28">
        <v>27</v>
      </c>
      <c r="N22" s="28" t="s">
        <v>131</v>
      </c>
      <c r="O22" s="28">
        <v>27</v>
      </c>
      <c r="P22" s="28">
        <v>1.46</v>
      </c>
      <c r="Q22" s="28">
        <v>11</v>
      </c>
      <c r="R22" s="83">
        <v>17</v>
      </c>
    </row>
    <row r="23" spans="1:18" s="3" customFormat="1" ht="17.100000000000001" customHeight="1" x14ac:dyDescent="0.2">
      <c r="A23" s="150">
        <v>18</v>
      </c>
      <c r="B23" s="156" t="s">
        <v>171</v>
      </c>
      <c r="C23" s="154" t="s">
        <v>150</v>
      </c>
      <c r="D23" s="28">
        <v>2012</v>
      </c>
      <c r="E23" s="122">
        <f t="shared" si="0"/>
        <v>135</v>
      </c>
      <c r="F23" s="28" t="s">
        <v>182</v>
      </c>
      <c r="G23" s="28">
        <v>13</v>
      </c>
      <c r="H23" s="28" t="s">
        <v>131</v>
      </c>
      <c r="I23" s="28">
        <v>27</v>
      </c>
      <c r="J23" s="28" t="s">
        <v>131</v>
      </c>
      <c r="K23" s="28">
        <v>27</v>
      </c>
      <c r="L23" s="73" t="s">
        <v>131</v>
      </c>
      <c r="M23" s="28">
        <v>27</v>
      </c>
      <c r="N23" s="28" t="s">
        <v>131</v>
      </c>
      <c r="O23" s="28">
        <v>27</v>
      </c>
      <c r="P23" s="28">
        <v>1.1200000000000001</v>
      </c>
      <c r="Q23" s="28">
        <v>14</v>
      </c>
      <c r="R23" s="83">
        <v>18</v>
      </c>
    </row>
    <row r="24" spans="1:18" s="3" customFormat="1" ht="17.100000000000001" customHeight="1" x14ac:dyDescent="0.2">
      <c r="A24" s="150">
        <v>19</v>
      </c>
      <c r="B24" s="120" t="s">
        <v>122</v>
      </c>
      <c r="C24" s="120" t="s">
        <v>138</v>
      </c>
      <c r="D24" s="114">
        <v>2008</v>
      </c>
      <c r="E24" s="122">
        <f t="shared" si="0"/>
        <v>162</v>
      </c>
      <c r="F24" s="28" t="s">
        <v>131</v>
      </c>
      <c r="G24" s="28">
        <v>27</v>
      </c>
      <c r="H24" s="28" t="s">
        <v>131</v>
      </c>
      <c r="I24" s="28">
        <v>27</v>
      </c>
      <c r="J24" s="28" t="s">
        <v>131</v>
      </c>
      <c r="K24" s="28">
        <v>27</v>
      </c>
      <c r="L24" s="28" t="s">
        <v>131</v>
      </c>
      <c r="M24" s="28">
        <v>27</v>
      </c>
      <c r="N24" s="132" t="s">
        <v>131</v>
      </c>
      <c r="O24" s="28">
        <v>27</v>
      </c>
      <c r="P24" s="28" t="s">
        <v>131</v>
      </c>
      <c r="Q24" s="28">
        <v>27</v>
      </c>
      <c r="R24" s="83">
        <v>19</v>
      </c>
    </row>
    <row r="25" spans="1:18" s="3" customFormat="1" ht="17.100000000000001" customHeight="1" x14ac:dyDescent="0.2">
      <c r="A25" s="151">
        <v>20</v>
      </c>
      <c r="B25" s="194" t="s">
        <v>165</v>
      </c>
      <c r="C25" s="153" t="s">
        <v>137</v>
      </c>
      <c r="D25" s="124">
        <v>2008</v>
      </c>
      <c r="E25" s="145">
        <f t="shared" si="0"/>
        <v>162</v>
      </c>
      <c r="F25" s="124" t="s">
        <v>131</v>
      </c>
      <c r="G25" s="124">
        <v>27</v>
      </c>
      <c r="H25" s="124" t="s">
        <v>131</v>
      </c>
      <c r="I25" s="124">
        <v>27</v>
      </c>
      <c r="J25" s="124" t="s">
        <v>131</v>
      </c>
      <c r="K25" s="124">
        <v>27</v>
      </c>
      <c r="L25" s="170" t="s">
        <v>131</v>
      </c>
      <c r="M25" s="124">
        <v>27</v>
      </c>
      <c r="N25" s="124" t="s">
        <v>131</v>
      </c>
      <c r="O25" s="124">
        <v>27</v>
      </c>
      <c r="P25" s="124" t="s">
        <v>131</v>
      </c>
      <c r="Q25" s="124">
        <v>27</v>
      </c>
      <c r="R25" s="88">
        <v>19</v>
      </c>
    </row>
    <row r="26" spans="1:18" s="3" customFormat="1" ht="17.100000000000001" customHeight="1" x14ac:dyDescent="0.2">
      <c r="A26" s="150">
        <v>21</v>
      </c>
      <c r="B26" s="120" t="s">
        <v>116</v>
      </c>
      <c r="C26" s="120" t="s">
        <v>143</v>
      </c>
      <c r="D26" s="114">
        <v>2009</v>
      </c>
      <c r="E26" s="83">
        <f t="shared" si="0"/>
        <v>162</v>
      </c>
      <c r="F26" s="28" t="s">
        <v>131</v>
      </c>
      <c r="G26" s="28">
        <v>27</v>
      </c>
      <c r="H26" s="28" t="s">
        <v>131</v>
      </c>
      <c r="I26" s="28">
        <v>27</v>
      </c>
      <c r="J26" s="28" t="s">
        <v>131</v>
      </c>
      <c r="K26" s="28">
        <v>27</v>
      </c>
      <c r="L26" s="28" t="s">
        <v>131</v>
      </c>
      <c r="M26" s="28">
        <v>27</v>
      </c>
      <c r="N26" s="132" t="s">
        <v>131</v>
      </c>
      <c r="O26" s="28">
        <v>27</v>
      </c>
      <c r="P26" s="28" t="s">
        <v>131</v>
      </c>
      <c r="Q26" s="28">
        <v>27</v>
      </c>
      <c r="R26" s="83">
        <v>19</v>
      </c>
    </row>
    <row r="27" spans="1:18" s="14" customFormat="1" ht="17.100000000000001" customHeight="1" x14ac:dyDescent="0.2">
      <c r="A27" s="150">
        <v>22</v>
      </c>
      <c r="B27" s="120" t="s">
        <v>118</v>
      </c>
      <c r="C27" s="120" t="s">
        <v>143</v>
      </c>
      <c r="D27" s="114">
        <v>2009</v>
      </c>
      <c r="E27" s="83">
        <f t="shared" si="0"/>
        <v>162</v>
      </c>
      <c r="F27" s="28" t="s">
        <v>131</v>
      </c>
      <c r="G27" s="28">
        <v>27</v>
      </c>
      <c r="H27" s="28" t="s">
        <v>131</v>
      </c>
      <c r="I27" s="28">
        <v>27</v>
      </c>
      <c r="J27" s="28" t="s">
        <v>131</v>
      </c>
      <c r="K27" s="28">
        <v>27</v>
      </c>
      <c r="L27" s="90" t="s">
        <v>131</v>
      </c>
      <c r="M27" s="28">
        <v>27</v>
      </c>
      <c r="N27" s="132" t="s">
        <v>131</v>
      </c>
      <c r="O27" s="28">
        <v>27</v>
      </c>
      <c r="P27" s="28" t="s">
        <v>131</v>
      </c>
      <c r="Q27" s="28">
        <v>27</v>
      </c>
      <c r="R27" s="83">
        <v>19</v>
      </c>
    </row>
    <row r="28" spans="1:18" s="14" customFormat="1" ht="17.100000000000001" customHeight="1" x14ac:dyDescent="0.2">
      <c r="A28" s="150">
        <v>23</v>
      </c>
      <c r="B28" s="121" t="s">
        <v>114</v>
      </c>
      <c r="C28" s="120" t="s">
        <v>143</v>
      </c>
      <c r="D28" s="76">
        <v>2010</v>
      </c>
      <c r="E28" s="83">
        <f t="shared" si="0"/>
        <v>162</v>
      </c>
      <c r="F28" s="28" t="s">
        <v>131</v>
      </c>
      <c r="G28" s="28">
        <v>27</v>
      </c>
      <c r="H28" s="28" t="s">
        <v>131</v>
      </c>
      <c r="I28" s="28">
        <v>27</v>
      </c>
      <c r="J28" s="28" t="s">
        <v>131</v>
      </c>
      <c r="K28" s="28">
        <v>27</v>
      </c>
      <c r="L28" s="90" t="s">
        <v>131</v>
      </c>
      <c r="M28" s="28">
        <v>27</v>
      </c>
      <c r="N28" s="132" t="s">
        <v>131</v>
      </c>
      <c r="O28" s="28">
        <v>27</v>
      </c>
      <c r="P28" s="28" t="s">
        <v>131</v>
      </c>
      <c r="Q28" s="28">
        <v>27</v>
      </c>
      <c r="R28" s="83">
        <v>19</v>
      </c>
    </row>
    <row r="29" spans="1:18" s="14" customFormat="1" ht="17.100000000000001" customHeight="1" x14ac:dyDescent="0.2">
      <c r="A29" s="150">
        <v>24</v>
      </c>
      <c r="B29" s="155" t="s">
        <v>163</v>
      </c>
      <c r="C29" s="154" t="s">
        <v>143</v>
      </c>
      <c r="D29" s="28">
        <v>2010</v>
      </c>
      <c r="E29" s="83">
        <f t="shared" si="0"/>
        <v>162</v>
      </c>
      <c r="F29" s="28" t="s">
        <v>131</v>
      </c>
      <c r="G29" s="28">
        <v>27</v>
      </c>
      <c r="H29" s="28" t="s">
        <v>131</v>
      </c>
      <c r="I29" s="28">
        <v>27</v>
      </c>
      <c r="J29" s="28" t="s">
        <v>131</v>
      </c>
      <c r="K29" s="28">
        <v>27</v>
      </c>
      <c r="L29" s="73" t="s">
        <v>131</v>
      </c>
      <c r="M29" s="28">
        <v>27</v>
      </c>
      <c r="N29" s="28" t="s">
        <v>131</v>
      </c>
      <c r="O29" s="28">
        <v>27</v>
      </c>
      <c r="P29" s="28" t="s">
        <v>131</v>
      </c>
      <c r="Q29" s="28">
        <v>27</v>
      </c>
      <c r="R29" s="83">
        <v>19</v>
      </c>
    </row>
    <row r="30" spans="1:18" s="14" customFormat="1" ht="17.100000000000001" customHeight="1" x14ac:dyDescent="0.2">
      <c r="A30" s="91">
        <v>25</v>
      </c>
      <c r="B30" s="120" t="s">
        <v>119</v>
      </c>
      <c r="C30" s="120" t="s">
        <v>136</v>
      </c>
      <c r="D30" s="114">
        <v>2009</v>
      </c>
      <c r="E30" s="83">
        <f t="shared" si="0"/>
        <v>162</v>
      </c>
      <c r="F30" s="28" t="s">
        <v>131</v>
      </c>
      <c r="G30" s="28">
        <v>27</v>
      </c>
      <c r="H30" s="28" t="s">
        <v>131</v>
      </c>
      <c r="I30" s="28">
        <v>27</v>
      </c>
      <c r="J30" s="28" t="s">
        <v>131</v>
      </c>
      <c r="K30" s="28">
        <v>27</v>
      </c>
      <c r="L30" s="28" t="s">
        <v>131</v>
      </c>
      <c r="M30" s="28">
        <v>27</v>
      </c>
      <c r="N30" s="132" t="s">
        <v>131</v>
      </c>
      <c r="O30" s="28">
        <v>27</v>
      </c>
      <c r="P30" s="28" t="s">
        <v>131</v>
      </c>
      <c r="Q30" s="28">
        <v>27</v>
      </c>
      <c r="R30" s="83">
        <v>19</v>
      </c>
    </row>
    <row r="31" spans="1:18" s="146" customFormat="1" ht="17.100000000000001" customHeight="1" x14ac:dyDescent="0.2">
      <c r="A31" s="150">
        <v>26</v>
      </c>
      <c r="B31" s="120" t="s">
        <v>120</v>
      </c>
      <c r="C31" s="120" t="s">
        <v>136</v>
      </c>
      <c r="D31" s="114">
        <v>2008</v>
      </c>
      <c r="E31" s="83">
        <f t="shared" si="0"/>
        <v>162</v>
      </c>
      <c r="F31" s="28" t="s">
        <v>131</v>
      </c>
      <c r="G31" s="28">
        <v>27</v>
      </c>
      <c r="H31" s="28" t="s">
        <v>131</v>
      </c>
      <c r="I31" s="28">
        <v>27</v>
      </c>
      <c r="J31" s="28" t="s">
        <v>131</v>
      </c>
      <c r="K31" s="28">
        <v>27</v>
      </c>
      <c r="L31" s="28" t="s">
        <v>131</v>
      </c>
      <c r="M31" s="28">
        <v>27</v>
      </c>
      <c r="N31" s="132" t="s">
        <v>131</v>
      </c>
      <c r="O31" s="28">
        <v>27</v>
      </c>
      <c r="P31" s="28" t="s">
        <v>131</v>
      </c>
      <c r="Q31" s="28">
        <v>27</v>
      </c>
      <c r="R31" s="83">
        <v>19</v>
      </c>
    </row>
    <row r="32" spans="1:18" s="146" customFormat="1" ht="17.100000000000001" customHeight="1" x14ac:dyDescent="0.2">
      <c r="A32" s="161"/>
      <c r="B32" s="162"/>
      <c r="C32" s="162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</row>
    <row r="33" spans="2:15" s="22" customFormat="1" x14ac:dyDescent="0.2">
      <c r="B33" s="186"/>
      <c r="C33" s="186"/>
      <c r="D33" s="18"/>
      <c r="E33" s="18"/>
      <c r="F33" s="18"/>
      <c r="G33" s="18"/>
      <c r="H33" s="18"/>
      <c r="I33" s="13"/>
      <c r="J33" s="18"/>
      <c r="K33" s="13"/>
      <c r="L33" s="187"/>
      <c r="M33" s="13"/>
      <c r="N33" s="18"/>
      <c r="O33" s="13"/>
    </row>
    <row r="34" spans="2:15" s="22" customFormat="1" x14ac:dyDescent="0.2">
      <c r="B34" s="186"/>
      <c r="C34" s="186"/>
      <c r="D34" s="18"/>
      <c r="E34" s="18"/>
      <c r="F34" s="18"/>
      <c r="G34" s="18"/>
      <c r="H34" s="18"/>
      <c r="I34" s="13"/>
      <c r="J34" s="18"/>
      <c r="K34" s="13"/>
      <c r="L34" s="187"/>
      <c r="M34" s="13"/>
      <c r="N34" s="18"/>
      <c r="O34" s="13"/>
    </row>
    <row r="35" spans="2:15" s="22" customFormat="1" x14ac:dyDescent="0.2">
      <c r="B35" s="186"/>
      <c r="C35" s="186"/>
      <c r="D35" s="18"/>
      <c r="E35" s="18"/>
      <c r="F35" s="18"/>
      <c r="G35" s="18"/>
      <c r="H35" s="18"/>
      <c r="I35" s="13"/>
      <c r="J35" s="18"/>
      <c r="K35" s="13"/>
      <c r="L35" s="187"/>
      <c r="M35" s="13"/>
      <c r="N35" s="18"/>
      <c r="O35" s="13"/>
    </row>
  </sheetData>
  <sheetProtection selectLockedCells="1" selectUnlockedCells="1"/>
  <mergeCells count="8">
    <mergeCell ref="P5:Q5"/>
    <mergeCell ref="A2:O2"/>
    <mergeCell ref="A3:O3"/>
    <mergeCell ref="F5:G5"/>
    <mergeCell ref="H5:I5"/>
    <mergeCell ref="J5:K5"/>
    <mergeCell ref="L5:M5"/>
    <mergeCell ref="N5:O5"/>
  </mergeCells>
  <pageMargins left="0.74791666666666667" right="0.74791666666666667" top="0.27569444444444446" bottom="0.236111111111111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Bendras 1 V</vt:lpstr>
      <vt:lpstr>Bendras 1 M</vt:lpstr>
      <vt:lpstr>Bendras 2 B</vt:lpstr>
      <vt:lpstr>Bendras 2 M</vt:lpstr>
      <vt:lpstr>Bendras 3 B</vt:lpstr>
      <vt:lpstr>Bendras 3 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Vartotojas</cp:lastModifiedBy>
  <dcterms:created xsi:type="dcterms:W3CDTF">2016-10-15T15:35:39Z</dcterms:created>
  <dcterms:modified xsi:type="dcterms:W3CDTF">2019-05-02T06:58:29Z</dcterms:modified>
</cp:coreProperties>
</file>