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225" tabRatio="608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<sst xmlns="http://schemas.openxmlformats.org/spreadsheetml/2006/main" count="350" uniqueCount="173">
  <si>
    <t>Pavadinimas</t>
  </si>
  <si>
    <t>vnt</t>
  </si>
  <si>
    <t>vnt.</t>
  </si>
  <si>
    <t>m</t>
  </si>
  <si>
    <t xml:space="preserve">vnt </t>
  </si>
  <si>
    <t>Švitrinis popierius</t>
  </si>
  <si>
    <t>ltr</t>
  </si>
  <si>
    <t xml:space="preserve">Dažai  įvairūs , gruntai    </t>
  </si>
  <si>
    <t>Hermetikas, klijai</t>
  </si>
  <si>
    <t>Diskas šlifavimo Ø 125-230</t>
  </si>
  <si>
    <t>Įrankiai įvairūs</t>
  </si>
  <si>
    <t xml:space="preserve">Metalo pjūkleliai                       </t>
  </si>
  <si>
    <t xml:space="preserve">Teptukas                           </t>
  </si>
  <si>
    <t xml:space="preserve">Volelis                            </t>
  </si>
  <si>
    <t>31400000-0 Akumuliatoriai, galvaniniai elementai ir baterijos</t>
  </si>
  <si>
    <t>Akumuliatorius (70-100)Ah</t>
  </si>
  <si>
    <t>50000000-5 Remonto, priežiūros ir montavimo paslaugos</t>
  </si>
  <si>
    <t>Mato vnt.</t>
  </si>
  <si>
    <t>pak</t>
  </si>
  <si>
    <t>Pašto paslaugos</t>
  </si>
  <si>
    <t>mėn</t>
  </si>
  <si>
    <t>Gesintuvų patikra</t>
  </si>
  <si>
    <t>09130000-9 Nafta ir distiliantai</t>
  </si>
  <si>
    <t>09211000-1 Tepalinės alyvos ir tepimo priemonės</t>
  </si>
  <si>
    <t>24910000-6 Klijai</t>
  </si>
  <si>
    <t>14800000-9 Įvairūs ne metalo mineraliniai produktai</t>
  </si>
  <si>
    <t>44300000-3 Kabeliai, viela ir su jais susiję produktai</t>
  </si>
  <si>
    <t>44400000-4 Įvairūs metalo gaminiai ir su jais susiję gaminiai</t>
  </si>
  <si>
    <t>39224000-8 Šluotos ir kiti įvairių rūšių gaminiai</t>
  </si>
  <si>
    <t>64000000-6 Pašto ir telekomunikacijų paslaugos</t>
  </si>
  <si>
    <t>44800000-1 Dažai</t>
  </si>
  <si>
    <t>mėn.</t>
  </si>
  <si>
    <t>m²</t>
  </si>
  <si>
    <t>Atsarginės automobilių ir variklių dalys</t>
  </si>
  <si>
    <t xml:space="preserve">Šluotos kiemui </t>
  </si>
  <si>
    <t>pak.</t>
  </si>
  <si>
    <t>Kvalifikacijos kėlimo kursai</t>
  </si>
  <si>
    <t>Alyva dvitakčiams varikliams</t>
  </si>
  <si>
    <t>Alyva keturtakčiams varikliams</t>
  </si>
  <si>
    <t>Grąžtas</t>
  </si>
  <si>
    <t>Pre-limina-rus kiekis</t>
  </si>
  <si>
    <t>Pirkimo būdas</t>
  </si>
  <si>
    <t>Numatoma pirkimo pradžia ir sutarties trukmė</t>
  </si>
  <si>
    <t>Apklausa</t>
  </si>
  <si>
    <t>Pirkimui bus taikomi aplinkos apsaugos kriterijai</t>
  </si>
  <si>
    <t>Pirkimas bus atliekamas naudojantis CPO katalogu</t>
  </si>
  <si>
    <t xml:space="preserve">I-IV ketv. pagal poreikį.  </t>
  </si>
  <si>
    <t>12 mėn.</t>
  </si>
  <si>
    <t>Taip</t>
  </si>
  <si>
    <t>Pirkimui taikomi energijos vartojimo efektyvumo reikala-vimai</t>
  </si>
  <si>
    <t xml:space="preserve">66510000-8 Draudimo paslaugos   </t>
  </si>
  <si>
    <t>Automobilių remontas</t>
  </si>
  <si>
    <t>42913000-9 Alyvų, degalų ir oro filtrai</t>
  </si>
  <si>
    <t xml:space="preserve">Dyzelinis kuras </t>
  </si>
  <si>
    <t>Benzinas (A95) kateriams</t>
  </si>
  <si>
    <t xml:space="preserve">I-IV ketv. </t>
  </si>
  <si>
    <t xml:space="preserve">Tepalas katerio transmisijai     </t>
  </si>
  <si>
    <t>Poliesterinė derva</t>
  </si>
  <si>
    <t>Poliesterinis topkautas</t>
  </si>
  <si>
    <t>Diskai pjovimo Ø125-230 (plienui)</t>
  </si>
  <si>
    <t>Juosta dažymo</t>
  </si>
  <si>
    <t xml:space="preserve">44500000-5 Įrankiai, spynos, raktai, tvirtinimo detalės, grandinės </t>
  </si>
  <si>
    <t xml:space="preserve">II-III ketv. pagal poreikį.  </t>
  </si>
  <si>
    <t>Katerio variklio Yamaha dalys</t>
  </si>
  <si>
    <t>34300000-0 Transporto priemonių ir jų variklių dalys, pagalbiniai rekmenys</t>
  </si>
  <si>
    <t>Kiti biuro reikmenys</t>
  </si>
  <si>
    <t>Transporto priemonių draudimas</t>
  </si>
  <si>
    <t xml:space="preserve">II-IV ketv. pagal poreikį.  </t>
  </si>
  <si>
    <t>I-IV ketv. pagal poreikį</t>
  </si>
  <si>
    <t>18530000-3 Dovanos ir apdovanojimai</t>
  </si>
  <si>
    <t>Medaliai ir prizai</t>
  </si>
  <si>
    <t>3 priedas</t>
  </si>
  <si>
    <t>Vamzdžiai kvadratiniai</t>
  </si>
  <si>
    <t>Kabeliai įvairūs</t>
  </si>
  <si>
    <t>37400000-2 Sporto prekės ir reikmenys.</t>
  </si>
  <si>
    <t>Bendra pirkimų vertė be PVM, EUR</t>
  </si>
  <si>
    <t xml:space="preserve">Alyvos filtras katerio pakabinamam varikliui </t>
  </si>
  <si>
    <t>Pirštinės darbinės trikotažinės su PVC</t>
  </si>
  <si>
    <t>II-III ketv. pagal poreikį</t>
  </si>
  <si>
    <t>Varžtai/veržlės</t>
  </si>
  <si>
    <t>Sportinės jachtos "Optimist"</t>
  </si>
  <si>
    <t>kompl.</t>
  </si>
  <si>
    <t>Kitos įvairios medžiagos</t>
  </si>
  <si>
    <t xml:space="preserve">12 mėn. </t>
  </si>
  <si>
    <t>18100000-0 Profesiniai drabužiai, specialūs darbo drabužiai ir jų priedai</t>
  </si>
  <si>
    <t>Kuro filtro kasetės</t>
  </si>
  <si>
    <t xml:space="preserve">Pagal poreikį </t>
  </si>
  <si>
    <t>79633000-0 Darbuotojų tobulinimo paslaugos</t>
  </si>
  <si>
    <t>Pirkimas bus atliekamas CVP IS priemonėmis</t>
  </si>
  <si>
    <t>50610000-4 Apsaugos įrangos remonto ir priežiūros paslaugos</t>
  </si>
  <si>
    <t xml:space="preserve"> Liepos mėn.</t>
  </si>
  <si>
    <t>22850000-8 Segtuvai ir kiti panašūs gaminiai</t>
  </si>
  <si>
    <t>Aplankai</t>
  </si>
  <si>
    <t>Segtuvai</t>
  </si>
  <si>
    <t>30190000-7 Įvairi biuro įranga ir reikmenys</t>
  </si>
  <si>
    <t>Lapeliai užrašams</t>
  </si>
  <si>
    <t>Pieštukai</t>
  </si>
  <si>
    <t>Tušinukai</t>
  </si>
  <si>
    <t>Pagal poreikį</t>
  </si>
  <si>
    <t>30125000-1 Fotokopijavimo aparatų dalys ir priedai</t>
  </si>
  <si>
    <t>Dažų kasetes</t>
  </si>
  <si>
    <t>33760000-5 Tualetinis popierius, nosinės, popieriniai rankšluosčiai ir servetėlės</t>
  </si>
  <si>
    <t>Tualetinis popierius</t>
  </si>
  <si>
    <t>rul</t>
  </si>
  <si>
    <t>Rakšluostinis popierius</t>
  </si>
  <si>
    <t>Skiediklis      (įvairiems dažams, lakui)</t>
  </si>
  <si>
    <t>Diskai pjovimo Ø115X1,0X22 (plienui)</t>
  </si>
  <si>
    <t>Diskas šlifavimo Ø 125X6,0X22</t>
  </si>
  <si>
    <t>Lipni atspari vandeniui juosta</t>
  </si>
  <si>
    <t>44500000-5 Įrankiai, spynos, raktai, vyriai, tvirtinimo detales, grandines ir spyruoklės</t>
  </si>
  <si>
    <t>Spynos, raktai ir vyriai</t>
  </si>
  <si>
    <t>Įvairios pakabinamos ir įleidžiamos spynos</t>
  </si>
  <si>
    <t>Sklendės, spynų dalys ir raktai</t>
  </si>
  <si>
    <t>Tvirtinimo detales</t>
  </si>
  <si>
    <t>Pakabinamos spynos</t>
  </si>
  <si>
    <t xml:space="preserve">vnt. </t>
  </si>
  <si>
    <t>34522600-8 Irkluojamosios valtys</t>
  </si>
  <si>
    <t>Glaistas 1,7 KG</t>
  </si>
  <si>
    <t>Katerio variklio Parsun dalys</t>
  </si>
  <si>
    <t>Katreio variklio Tohatsu dalys</t>
  </si>
  <si>
    <t>44100000-1 Statybinės medžiagos ir panašūs gaminiai</t>
  </si>
  <si>
    <t>55500000-5 Valgyklų ir pagaminto valgio tiekimo paslaugos</t>
  </si>
  <si>
    <t>34522000-2 Pramoginiai ir sportiniai laivai</t>
  </si>
  <si>
    <t>Lipnūs lapeliai</t>
  </si>
  <si>
    <t>Biuro popierius</t>
  </si>
  <si>
    <t>Irklų remontas</t>
  </si>
  <si>
    <t>Pirkimas atliekamas pagal VPĮ 23 ar 91 str.</t>
  </si>
  <si>
    <t>Kauno sporto mokykla „Bangpūtys“</t>
  </si>
  <si>
    <t xml:space="preserve">Mažos vertės pirkimų aprašo </t>
  </si>
  <si>
    <t>55110000-4 Apgyvendinimo viešbučiuose paslaugos</t>
  </si>
  <si>
    <t>Apgyvendinimo paslaugos stovyklų ir varžybų metu</t>
  </si>
  <si>
    <t>46252000-1 Rankiniai elektromechaniai įrankiai</t>
  </si>
  <si>
    <t xml:space="preserve">IV ketv. pagal poreikį.  </t>
  </si>
  <si>
    <t>Darbo kalendoriai</t>
  </si>
  <si>
    <t xml:space="preserve">III-IV ketv. </t>
  </si>
  <si>
    <t>Įvairūs metalo gaminiai</t>
  </si>
  <si>
    <t>Treniruoklių Consept remontas</t>
  </si>
  <si>
    <t>Burių remontas</t>
  </si>
  <si>
    <t>Sportininkų maitinimo paslaugos</t>
  </si>
  <si>
    <t xml:space="preserve"> Sintetinė alyva</t>
  </si>
  <si>
    <t>Pusiau sintetinė alyva</t>
  </si>
  <si>
    <t>ltr.</t>
  </si>
  <si>
    <t>kg.</t>
  </si>
  <si>
    <t>Kietintojas</t>
  </si>
  <si>
    <t>Sporto prekės ir reikmenys (kamuoliai, diržai, šokdynės, kilimėliai ir kt)</t>
  </si>
  <si>
    <t>Sportinių jachtų "Laser"</t>
  </si>
  <si>
    <t xml:space="preserve">Akademinės valtys 1x, 4x </t>
  </si>
  <si>
    <t>Baidarės K1, K2</t>
  </si>
  <si>
    <t>Kanoja C1</t>
  </si>
  <si>
    <t>03410000-0 Mediena</t>
  </si>
  <si>
    <t>Mediena</t>
  </si>
  <si>
    <r>
      <t>m</t>
    </r>
    <r>
      <rPr>
        <vertAlign val="superscript"/>
        <sz val="10"/>
        <rFont val="Cambria"/>
        <family val="1"/>
      </rPr>
      <t xml:space="preserve">3 </t>
    </r>
  </si>
  <si>
    <t>34150000-3 Treniruokliai</t>
  </si>
  <si>
    <t>BFP soporto salės treniruokliai</t>
  </si>
  <si>
    <t>Irklavimo treniruokliai</t>
  </si>
  <si>
    <t>Baidarių ir kanojų treniruokliai</t>
  </si>
  <si>
    <t>Kardio treniruokliai</t>
  </si>
  <si>
    <t>39100000-3 Baldai</t>
  </si>
  <si>
    <t xml:space="preserve">II-III ketv.   </t>
  </si>
  <si>
    <t>Nestandartiniai biuro baldai</t>
  </si>
  <si>
    <t>39525300-1 Gelbėjimosi liemenės</t>
  </si>
  <si>
    <t>Gelbėjimosi liemenės</t>
  </si>
  <si>
    <t>Akademiniai irklai</t>
  </si>
  <si>
    <t>Baidarių irklai</t>
  </si>
  <si>
    <t>poros</t>
  </si>
  <si>
    <t>Kanojų irklai</t>
  </si>
  <si>
    <t>18412000-0 Sportinė apranga</t>
  </si>
  <si>
    <t>Įvairi sportinė apranga</t>
  </si>
  <si>
    <t>pagal poreikį</t>
  </si>
  <si>
    <t>Transporto nuoma</t>
  </si>
  <si>
    <t>60170000-0 Keleivinių transporto priemonių nuoma su vairuotoju</t>
  </si>
  <si>
    <t xml:space="preserve">2020 BIUDŽETINIAIS METAIS NUMATOMŲ PIRKTI MOKYKLOS REIKMĖMS REIKALINGŲ PREKIŲ, DARBŲ AR PASLAUGŲ PLANAS                                                                                                                                   Asmuo kontaktams: Direktoriaus pavaduotoja ūkiui Rita Pročkienė, info@smbangputys.lt, tel. (8 37) 38 44 40, </t>
  </si>
  <si>
    <t>Persirengimo spintelės su korteline uždarymo-atidarymo kontrole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</si>
</sst>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,##0\ _L_t"/>
    <numFmt numFmtId="176" formatCode="#,##0.00\ _L_t"/>
    <numFmt numFmtId="177" formatCode="#,##0\ &quot;Lt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</numFmts>
  <fonts count="36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mbria"/>
      <family val="1"/>
    </font>
    <font>
      <b/>
      <sz val="9"/>
      <name val="Cambria"/>
      <family val="1"/>
    </font>
    <font>
      <b/>
      <sz val="9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9"/>
      <color indexed="10"/>
      <name val="Cambria"/>
      <family val="1"/>
    </font>
    <font>
      <sz val="9"/>
      <name val="Cambria"/>
      <family val="1"/>
    </font>
    <font>
      <i/>
      <sz val="10"/>
      <name val="Cambria"/>
      <family val="1"/>
    </font>
    <font>
      <vertAlign val="superscript"/>
      <sz val="10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6" borderId="4" applyNumberFormat="0" applyAlignment="0" applyProtection="0"/>
    <xf numFmtId="0" fontId="29" fillId="7" borderId="5" applyNumberFormat="0" applyAlignment="0" applyProtection="0"/>
    <xf numFmtId="0" fontId="30" fillId="17" borderId="0" applyNumberFormat="0" applyBorder="0" applyAlignment="0" applyProtection="0"/>
    <xf numFmtId="0" fontId="1" fillId="0" borderId="0">
      <alignment/>
      <protection/>
    </xf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0" borderId="13" xfId="0" applyFont="1" applyFill="1" applyBorder="1" applyAlignment="1">
      <alignment horizontal="right"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/>
    </xf>
    <xf numFmtId="0" fontId="4" fillId="24" borderId="20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24" borderId="22" xfId="0" applyFont="1" applyFill="1" applyBorder="1" applyAlignment="1">
      <alignment wrapText="1"/>
    </xf>
    <xf numFmtId="0" fontId="4" fillId="24" borderId="21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right" wrapText="1"/>
    </xf>
    <xf numFmtId="0" fontId="6" fillId="0" borderId="24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5" fontId="3" fillId="0" borderId="0" xfId="0" applyNumberFormat="1" applyFont="1" applyAlignment="1">
      <alignment horizontal="right"/>
    </xf>
    <xf numFmtId="0" fontId="10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/>
    </xf>
    <xf numFmtId="175" fontId="5" fillId="0" borderId="27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" fontId="7" fillId="0" borderId="1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3" fillId="0" borderId="32" xfId="0" applyFont="1" applyBorder="1" applyAlignment="1">
      <alignment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175" fontId="9" fillId="0" borderId="27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2" fillId="0" borderId="15" xfId="0" applyFont="1" applyBorder="1" applyAlignment="1">
      <alignment horizontal="center" wrapText="1"/>
    </xf>
    <xf numFmtId="0" fontId="3" fillId="0" borderId="33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/>
    </xf>
    <xf numFmtId="0" fontId="13" fillId="0" borderId="34" xfId="0" applyFont="1" applyBorder="1" applyAlignment="1">
      <alignment/>
    </xf>
    <xf numFmtId="0" fontId="14" fillId="0" borderId="0" xfId="0" applyFont="1" applyFill="1" applyAlignment="1">
      <alignment horizontal="right"/>
    </xf>
    <xf numFmtId="0" fontId="13" fillId="0" borderId="14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4" fillId="0" borderId="14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15" fillId="0" borderId="4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9" fillId="0" borderId="31" xfId="0" applyFont="1" applyBorder="1" applyAlignment="1">
      <alignment horizontal="center" vertical="top" wrapText="1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43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13" fillId="0" borderId="45" xfId="0" applyFont="1" applyBorder="1" applyAlignment="1">
      <alignment horizontal="center"/>
    </xf>
    <xf numFmtId="0" fontId="4" fillId="0" borderId="20" xfId="0" applyFont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44" xfId="0" applyFont="1" applyBorder="1" applyAlignment="1">
      <alignment horizontal="right"/>
    </xf>
    <xf numFmtId="175" fontId="4" fillId="0" borderId="44" xfId="0" applyNumberFormat="1" applyFont="1" applyBorder="1" applyAlignment="1">
      <alignment horizontal="right"/>
    </xf>
    <xf numFmtId="175" fontId="8" fillId="0" borderId="2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6" xfId="0" applyFont="1" applyFill="1" applyBorder="1" applyAlignment="1">
      <alignment wrapText="1"/>
    </xf>
    <xf numFmtId="0" fontId="4" fillId="0" borderId="47" xfId="0" applyFont="1" applyFill="1" applyBorder="1" applyAlignment="1">
      <alignment horizontal="right"/>
    </xf>
    <xf numFmtId="0" fontId="6" fillId="0" borderId="44" xfId="0" applyFont="1" applyBorder="1" applyAlignment="1">
      <alignment horizontal="right"/>
    </xf>
    <xf numFmtId="175" fontId="4" fillId="0" borderId="4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36" xfId="0" applyFont="1" applyBorder="1" applyAlignment="1">
      <alignment horizontal="right"/>
    </xf>
    <xf numFmtId="175" fontId="4" fillId="0" borderId="36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7" xfId="0" applyFont="1" applyBorder="1" applyAlignment="1">
      <alignment/>
    </xf>
    <xf numFmtId="175" fontId="8" fillId="0" borderId="36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36" xfId="0" applyFont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20" xfId="50" applyFont="1" applyFill="1" applyBorder="1" applyAlignment="1">
      <alignment wrapText="1"/>
      <protection/>
    </xf>
    <xf numFmtId="0" fontId="4" fillId="0" borderId="11" xfId="50" applyFont="1" applyFill="1" applyBorder="1" applyAlignment="1">
      <alignment horizontal="right"/>
      <protection/>
    </xf>
    <xf numFmtId="175" fontId="8" fillId="0" borderId="24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4" fillId="0" borderId="25" xfId="0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24" borderId="44" xfId="0" applyFont="1" applyFill="1" applyBorder="1" applyAlignment="1">
      <alignment horizontal="right"/>
    </xf>
    <xf numFmtId="0" fontId="4" fillId="0" borderId="49" xfId="0" applyFont="1" applyFill="1" applyBorder="1" applyAlignment="1">
      <alignment wrapText="1"/>
    </xf>
    <xf numFmtId="0" fontId="4" fillId="0" borderId="26" xfId="0" applyFont="1" applyFill="1" applyBorder="1" applyAlignment="1">
      <alignment horizontal="right"/>
    </xf>
    <xf numFmtId="0" fontId="4" fillId="0" borderId="22" xfId="50" applyFont="1" applyFill="1" applyBorder="1" applyAlignment="1">
      <alignment wrapText="1"/>
      <protection/>
    </xf>
    <xf numFmtId="0" fontId="4" fillId="0" borderId="13" xfId="50" applyFont="1" applyFill="1" applyBorder="1" applyAlignment="1">
      <alignment horizontal="right"/>
      <protection/>
    </xf>
    <xf numFmtId="0" fontId="4" fillId="0" borderId="22" xfId="0" applyFont="1" applyBorder="1" applyAlignment="1">
      <alignment horizontal="right" vertical="top" wrapText="1"/>
    </xf>
    <xf numFmtId="0" fontId="4" fillId="0" borderId="20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right" vertical="top" wrapText="1"/>
    </xf>
    <xf numFmtId="1" fontId="4" fillId="0" borderId="12" xfId="0" applyNumberFormat="1" applyFont="1" applyFill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horizontal="right"/>
    </xf>
    <xf numFmtId="0" fontId="4" fillId="0" borderId="20" xfId="0" applyNumberFormat="1" applyFont="1" applyFill="1" applyBorder="1" applyAlignment="1">
      <alignment wrapText="1"/>
    </xf>
    <xf numFmtId="0" fontId="17" fillId="0" borderId="22" xfId="0" applyFont="1" applyBorder="1" applyAlignment="1">
      <alignment vertical="top" wrapText="1"/>
    </xf>
    <xf numFmtId="0" fontId="8" fillId="0" borderId="13" xfId="0" applyFont="1" applyFill="1" applyBorder="1" applyAlignment="1">
      <alignment horizontal="right" vertical="top" wrapText="1"/>
    </xf>
    <xf numFmtId="0" fontId="4" fillId="0" borderId="22" xfId="0" applyFont="1" applyBorder="1" applyAlignment="1">
      <alignment wrapText="1"/>
    </xf>
    <xf numFmtId="175" fontId="4" fillId="0" borderId="50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36" xfId="0" applyFont="1" applyFill="1" applyBorder="1" applyAlignment="1">
      <alignment horizontal="right"/>
    </xf>
    <xf numFmtId="0" fontId="4" fillId="0" borderId="46" xfId="0" applyFont="1" applyBorder="1" applyAlignment="1">
      <alignment wrapText="1"/>
    </xf>
    <xf numFmtId="0" fontId="4" fillId="0" borderId="50" xfId="0" applyFont="1" applyFill="1" applyBorder="1" applyAlignment="1">
      <alignment horizontal="right"/>
    </xf>
    <xf numFmtId="0" fontId="4" fillId="0" borderId="50" xfId="0" applyFont="1" applyBorder="1" applyAlignment="1">
      <alignment horizontal="right"/>
    </xf>
    <xf numFmtId="175" fontId="4" fillId="0" borderId="24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4" fillId="0" borderId="51" xfId="0" applyFont="1" applyBorder="1" applyAlignment="1">
      <alignment wrapText="1"/>
    </xf>
    <xf numFmtId="0" fontId="4" fillId="0" borderId="52" xfId="0" applyFont="1" applyFill="1" applyBorder="1" applyAlignment="1">
      <alignment horizontal="right"/>
    </xf>
    <xf numFmtId="0" fontId="6" fillId="0" borderId="52" xfId="0" applyFont="1" applyBorder="1" applyAlignment="1">
      <alignment horizontal="right"/>
    </xf>
    <xf numFmtId="175" fontId="4" fillId="0" borderId="35" xfId="0" applyNumberFormat="1" applyFont="1" applyBorder="1" applyAlignment="1">
      <alignment horizontal="right"/>
    </xf>
    <xf numFmtId="0" fontId="4" fillId="0" borderId="17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/>
    </xf>
    <xf numFmtId="0" fontId="4" fillId="0" borderId="22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wrapText="1"/>
    </xf>
    <xf numFmtId="0" fontId="6" fillId="0" borderId="14" xfId="0" applyFont="1" applyBorder="1" applyAlignment="1">
      <alignment horizontal="right"/>
    </xf>
    <xf numFmtId="175" fontId="4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justify" wrapText="1"/>
    </xf>
    <xf numFmtId="0" fontId="4" fillId="0" borderId="53" xfId="0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75" fontId="4" fillId="0" borderId="34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54" xfId="0" applyFont="1" applyFill="1" applyBorder="1" applyAlignment="1">
      <alignment horizontal="right"/>
    </xf>
    <xf numFmtId="0" fontId="6" fillId="0" borderId="54" xfId="0" applyFont="1" applyBorder="1" applyAlignment="1">
      <alignment horizontal="right"/>
    </xf>
    <xf numFmtId="175" fontId="4" fillId="0" borderId="55" xfId="0" applyNumberFormat="1" applyFont="1" applyBorder="1" applyAlignment="1">
      <alignment horizontal="right"/>
    </xf>
    <xf numFmtId="175" fontId="4" fillId="24" borderId="36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" fillId="0" borderId="56" xfId="0" applyFont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175" fontId="4" fillId="0" borderId="37" xfId="0" applyNumberFormat="1" applyFont="1" applyBorder="1" applyAlignment="1">
      <alignment horizontal="right"/>
    </xf>
    <xf numFmtId="0" fontId="4" fillId="0" borderId="57" xfId="0" applyFont="1" applyBorder="1" applyAlignment="1">
      <alignment wrapText="1"/>
    </xf>
    <xf numFmtId="0" fontId="4" fillId="0" borderId="58" xfId="0" applyFont="1" applyFill="1" applyBorder="1" applyAlignment="1">
      <alignment horizontal="right"/>
    </xf>
    <xf numFmtId="0" fontId="6" fillId="0" borderId="58" xfId="0" applyFont="1" applyBorder="1" applyAlignment="1">
      <alignment horizontal="right"/>
    </xf>
    <xf numFmtId="175" fontId="4" fillId="0" borderId="59" xfId="0" applyNumberFormat="1" applyFont="1" applyBorder="1" applyAlignment="1">
      <alignment horizontal="right"/>
    </xf>
    <xf numFmtId="0" fontId="4" fillId="0" borderId="60" xfId="0" applyFont="1" applyBorder="1" applyAlignment="1">
      <alignment wrapText="1"/>
    </xf>
    <xf numFmtId="0" fontId="3" fillId="0" borderId="61" xfId="0" applyFont="1" applyBorder="1" applyAlignment="1">
      <alignment/>
    </xf>
    <xf numFmtId="0" fontId="8" fillId="25" borderId="62" xfId="0" applyFont="1" applyFill="1" applyBorder="1" applyAlignment="1">
      <alignment horizontal="left" wrapText="1"/>
    </xf>
    <xf numFmtId="0" fontId="8" fillId="25" borderId="63" xfId="0" applyFont="1" applyFill="1" applyBorder="1" applyAlignment="1">
      <alignment horizontal="left" wrapText="1"/>
    </xf>
    <xf numFmtId="0" fontId="8" fillId="25" borderId="64" xfId="0" applyFont="1" applyFill="1" applyBorder="1" applyAlignment="1">
      <alignment horizontal="left" wrapText="1"/>
    </xf>
    <xf numFmtId="0" fontId="5" fillId="25" borderId="11" xfId="0" applyFont="1" applyFill="1" applyBorder="1" applyAlignment="1">
      <alignment horizontal="left" wrapText="1"/>
    </xf>
    <xf numFmtId="0" fontId="5" fillId="25" borderId="54" xfId="0" applyFont="1" applyFill="1" applyBorder="1" applyAlignment="1">
      <alignment horizontal="left" wrapText="1"/>
    </xf>
    <xf numFmtId="0" fontId="5" fillId="25" borderId="55" xfId="0" applyFont="1" applyFill="1" applyBorder="1" applyAlignment="1">
      <alignment horizontal="left" wrapText="1"/>
    </xf>
    <xf numFmtId="0" fontId="8" fillId="25" borderId="62" xfId="0" applyFont="1" applyFill="1" applyBorder="1" applyAlignment="1">
      <alignment horizontal="left" vertical="top" wrapText="1"/>
    </xf>
    <xf numFmtId="0" fontId="8" fillId="25" borderId="63" xfId="0" applyFont="1" applyFill="1" applyBorder="1" applyAlignment="1">
      <alignment horizontal="left" vertical="top" wrapText="1"/>
    </xf>
    <xf numFmtId="0" fontId="8" fillId="25" borderId="64" xfId="0" applyFont="1" applyFill="1" applyBorder="1" applyAlignment="1">
      <alignment horizontal="left" vertical="top" wrapText="1"/>
    </xf>
    <xf numFmtId="0" fontId="8" fillId="25" borderId="62" xfId="50" applyFont="1" applyFill="1" applyBorder="1" applyAlignment="1">
      <alignment horizontal="left" wrapText="1"/>
      <protection/>
    </xf>
    <xf numFmtId="0" fontId="8" fillId="25" borderId="63" xfId="50" applyFont="1" applyFill="1" applyBorder="1" applyAlignment="1">
      <alignment horizontal="left" wrapText="1"/>
      <protection/>
    </xf>
    <xf numFmtId="0" fontId="8" fillId="25" borderId="64" xfId="50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wrapText="1"/>
    </xf>
    <xf numFmtId="0" fontId="5" fillId="25" borderId="62" xfId="0" applyFont="1" applyFill="1" applyBorder="1" applyAlignment="1">
      <alignment horizontal="left" wrapText="1"/>
    </xf>
    <xf numFmtId="0" fontId="5" fillId="25" borderId="63" xfId="0" applyFont="1" applyFill="1" applyBorder="1" applyAlignment="1">
      <alignment horizontal="left" wrapText="1"/>
    </xf>
    <xf numFmtId="0" fontId="5" fillId="25" borderId="64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25" borderId="62" xfId="0" applyFont="1" applyFill="1" applyBorder="1" applyAlignment="1">
      <alignment horizontal="left" vertical="justify" wrapText="1"/>
    </xf>
    <xf numFmtId="0" fontId="5" fillId="25" borderId="63" xfId="0" applyFont="1" applyFill="1" applyBorder="1" applyAlignment="1">
      <alignment horizontal="left" vertical="justify" wrapText="1"/>
    </xf>
    <xf numFmtId="0" fontId="5" fillId="25" borderId="64" xfId="0" applyFont="1" applyFill="1" applyBorder="1" applyAlignment="1">
      <alignment horizontal="left" vertical="justify" wrapText="1"/>
    </xf>
    <xf numFmtId="0" fontId="8" fillId="25" borderId="62" xfId="0" applyNumberFormat="1" applyFont="1" applyFill="1" applyBorder="1" applyAlignment="1">
      <alignment horizontal="left" vertical="justify" wrapText="1"/>
    </xf>
    <xf numFmtId="0" fontId="8" fillId="25" borderId="63" xfId="0" applyNumberFormat="1" applyFont="1" applyFill="1" applyBorder="1" applyAlignment="1">
      <alignment horizontal="left" vertical="justify" wrapText="1"/>
    </xf>
    <xf numFmtId="0" fontId="8" fillId="25" borderId="64" xfId="0" applyNumberFormat="1" applyFont="1" applyFill="1" applyBorder="1" applyAlignment="1">
      <alignment horizontal="left" vertical="justify" wrapText="1"/>
    </xf>
    <xf numFmtId="0" fontId="5" fillId="25" borderId="53" xfId="0" applyFont="1" applyFill="1" applyBorder="1" applyAlignment="1">
      <alignment horizontal="left" wrapText="1"/>
    </xf>
    <xf numFmtId="0" fontId="5" fillId="25" borderId="0" xfId="0" applyFont="1" applyFill="1" applyBorder="1" applyAlignment="1">
      <alignment horizontal="left" wrapText="1"/>
    </xf>
    <xf numFmtId="0" fontId="5" fillId="25" borderId="34" xfId="0" applyFont="1" applyFill="1" applyBorder="1" applyAlignment="1">
      <alignment horizontal="left" wrapText="1"/>
    </xf>
    <xf numFmtId="0" fontId="4" fillId="0" borderId="54" xfId="0" applyFont="1" applyFill="1" applyBorder="1" applyAlignment="1">
      <alignment horizontal="center"/>
    </xf>
    <xf numFmtId="0" fontId="5" fillId="25" borderId="65" xfId="0" applyFont="1" applyFill="1" applyBorder="1" applyAlignment="1">
      <alignment horizontal="left" wrapText="1"/>
    </xf>
    <xf numFmtId="0" fontId="5" fillId="25" borderId="66" xfId="0" applyFont="1" applyFill="1" applyBorder="1" applyAlignment="1">
      <alignment horizontal="left" wrapText="1"/>
    </xf>
    <xf numFmtId="0" fontId="5" fillId="25" borderId="3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Įspėjimo tekstas" xfId="46"/>
    <cellStyle name="Išvestis" xfId="47"/>
    <cellStyle name="Įvestis" xfId="48"/>
    <cellStyle name="Neutralus" xfId="49"/>
    <cellStyle name="Normal_Sheet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0"/>
  <sheetViews>
    <sheetView tabSelected="1" zoomScale="120" zoomScaleNormal="120" zoomScalePageLayoutView="0" workbookViewId="0" topLeftCell="A1">
      <selection activeCell="F26" sqref="F26"/>
    </sheetView>
  </sheetViews>
  <sheetFormatPr defaultColWidth="9.140625" defaultRowHeight="15"/>
  <cols>
    <col min="1" max="1" width="4.8515625" style="66" customWidth="1"/>
    <col min="2" max="2" width="34.7109375" style="3" customWidth="1"/>
    <col min="3" max="3" width="6.421875" style="8" customWidth="1"/>
    <col min="4" max="4" width="6.7109375" style="9" customWidth="1"/>
    <col min="5" max="5" width="12.8515625" style="41" customWidth="1"/>
    <col min="6" max="6" width="12.7109375" style="55" customWidth="1"/>
    <col min="7" max="7" width="10.140625" style="1" customWidth="1"/>
    <col min="8" max="8" width="10.57421875" style="1" customWidth="1"/>
    <col min="9" max="9" width="11.00390625" style="1" customWidth="1"/>
    <col min="10" max="10" width="9.140625" style="1" customWidth="1"/>
    <col min="11" max="11" width="9.8515625" style="1" customWidth="1"/>
    <col min="12" max="12" width="11.57421875" style="1" hidden="1" customWidth="1"/>
    <col min="13" max="16384" width="9.140625" style="1" customWidth="1"/>
  </cols>
  <sheetData>
    <row r="1" ht="12.75">
      <c r="I1" s="1" t="s">
        <v>127</v>
      </c>
    </row>
    <row r="2" ht="12.75">
      <c r="I2" s="1" t="s">
        <v>128</v>
      </c>
    </row>
    <row r="3" ht="12.75">
      <c r="K3" s="1" t="s">
        <v>71</v>
      </c>
    </row>
    <row r="4" spans="2:5" ht="15" customHeight="1">
      <c r="B4" s="257" t="s">
        <v>171</v>
      </c>
      <c r="C4" s="257"/>
      <c r="D4" s="257"/>
      <c r="E4" s="257"/>
    </row>
    <row r="5" spans="2:12" ht="57" customHeight="1">
      <c r="B5" s="257"/>
      <c r="C5" s="257"/>
      <c r="D5" s="257"/>
      <c r="E5" s="257"/>
      <c r="H5" s="3"/>
      <c r="I5" s="252"/>
      <c r="J5" s="252"/>
      <c r="K5" s="252"/>
      <c r="L5" s="252"/>
    </row>
    <row r="6" spans="2:12" ht="42" customHeight="1" thickBot="1"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3" s="62" customFormat="1" ht="84.75" thickBot="1">
      <c r="A7" s="67"/>
      <c r="B7" s="58" t="s">
        <v>0</v>
      </c>
      <c r="C7" s="59" t="s">
        <v>17</v>
      </c>
      <c r="D7" s="42" t="s">
        <v>40</v>
      </c>
      <c r="E7" s="60" t="s">
        <v>75</v>
      </c>
      <c r="F7" s="42" t="s">
        <v>42</v>
      </c>
      <c r="G7" s="42" t="s">
        <v>41</v>
      </c>
      <c r="H7" s="42" t="s">
        <v>45</v>
      </c>
      <c r="I7" s="42" t="s">
        <v>88</v>
      </c>
      <c r="J7" s="105" t="s">
        <v>44</v>
      </c>
      <c r="K7" s="119" t="s">
        <v>49</v>
      </c>
      <c r="L7" s="106" t="s">
        <v>126</v>
      </c>
      <c r="M7" s="61"/>
    </row>
    <row r="8" spans="2:12" ht="13.5" thickBot="1">
      <c r="B8" s="43">
        <v>1</v>
      </c>
      <c r="C8" s="44">
        <v>2</v>
      </c>
      <c r="D8" s="45">
        <v>3</v>
      </c>
      <c r="E8" s="46">
        <v>4</v>
      </c>
      <c r="F8" s="45">
        <v>5</v>
      </c>
      <c r="G8" s="45">
        <v>6</v>
      </c>
      <c r="H8" s="47">
        <v>7</v>
      </c>
      <c r="I8" s="45">
        <v>8</v>
      </c>
      <c r="J8" s="48">
        <v>9</v>
      </c>
      <c r="K8" s="49">
        <v>10</v>
      </c>
      <c r="L8" s="107">
        <v>11</v>
      </c>
    </row>
    <row r="9" spans="1:12" ht="26.25" customHeight="1">
      <c r="A9" s="66">
        <v>1</v>
      </c>
      <c r="B9" s="246" t="s">
        <v>87</v>
      </c>
      <c r="C9" s="247"/>
      <c r="D9" s="247"/>
      <c r="E9" s="248"/>
      <c r="F9" s="52" t="s">
        <v>98</v>
      </c>
      <c r="G9" s="24" t="s">
        <v>43</v>
      </c>
      <c r="H9" s="23"/>
      <c r="I9" s="23"/>
      <c r="J9" s="24"/>
      <c r="K9" s="25"/>
      <c r="L9" s="108"/>
    </row>
    <row r="10" spans="1:12" s="200" customFormat="1" ht="14.25" customHeight="1">
      <c r="A10" s="70"/>
      <c r="B10" s="129" t="s">
        <v>36</v>
      </c>
      <c r="C10" s="130"/>
      <c r="D10" s="131"/>
      <c r="E10" s="132">
        <v>500</v>
      </c>
      <c r="F10" s="157"/>
      <c r="G10" s="136" t="s">
        <v>48</v>
      </c>
      <c r="H10" s="134"/>
      <c r="I10" s="134"/>
      <c r="J10" s="197"/>
      <c r="K10" s="198"/>
      <c r="L10" s="201"/>
    </row>
    <row r="11" spans="1:12" s="200" customFormat="1" ht="13.5" thickBot="1">
      <c r="A11" s="70"/>
      <c r="B11" s="202"/>
      <c r="C11" s="10"/>
      <c r="D11" s="34"/>
      <c r="E11" s="133">
        <f>SUM(E10:E10)</f>
        <v>500</v>
      </c>
      <c r="F11" s="142"/>
      <c r="G11" s="203"/>
      <c r="H11" s="142"/>
      <c r="I11" s="142"/>
      <c r="J11" s="203"/>
      <c r="K11" s="204"/>
      <c r="L11" s="205"/>
    </row>
    <row r="12" spans="1:252" s="4" customFormat="1" ht="27" customHeight="1">
      <c r="A12" s="68">
        <v>2</v>
      </c>
      <c r="B12" s="240" t="s">
        <v>91</v>
      </c>
      <c r="C12" s="241"/>
      <c r="D12" s="241"/>
      <c r="E12" s="242"/>
      <c r="F12" s="63" t="s">
        <v>132</v>
      </c>
      <c r="G12" s="23" t="s">
        <v>43</v>
      </c>
      <c r="H12" s="23"/>
      <c r="I12" s="23"/>
      <c r="J12" s="24"/>
      <c r="K12" s="25"/>
      <c r="L12" s="10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12" s="200" customFormat="1" ht="24.75" customHeight="1">
      <c r="A13" s="70"/>
      <c r="B13" s="137" t="s">
        <v>92</v>
      </c>
      <c r="C13" s="138" t="s">
        <v>1</v>
      </c>
      <c r="D13" s="139">
        <v>35</v>
      </c>
      <c r="E13" s="140">
        <v>20</v>
      </c>
      <c r="F13" s="141"/>
      <c r="G13" s="136" t="s">
        <v>48</v>
      </c>
      <c r="H13" s="136"/>
      <c r="I13" s="135"/>
      <c r="J13" s="206"/>
      <c r="K13" s="207"/>
      <c r="L13" s="201"/>
    </row>
    <row r="14" spans="1:12" s="200" customFormat="1" ht="12.75">
      <c r="A14" s="70"/>
      <c r="B14" s="18" t="s">
        <v>93</v>
      </c>
      <c r="C14" s="6" t="s">
        <v>1</v>
      </c>
      <c r="D14" s="139">
        <v>50</v>
      </c>
      <c r="E14" s="132">
        <v>30</v>
      </c>
      <c r="F14" s="134"/>
      <c r="G14" s="136" t="s">
        <v>48</v>
      </c>
      <c r="H14" s="136"/>
      <c r="I14" s="135"/>
      <c r="J14" s="206"/>
      <c r="K14" s="207"/>
      <c r="L14" s="201"/>
    </row>
    <row r="15" spans="1:12" s="200" customFormat="1" ht="13.5" thickBot="1">
      <c r="A15" s="70"/>
      <c r="B15" s="20"/>
      <c r="C15" s="21"/>
      <c r="D15" s="34"/>
      <c r="E15" s="133">
        <v>50</v>
      </c>
      <c r="F15" s="142"/>
      <c r="G15" s="143"/>
      <c r="H15" s="210"/>
      <c r="I15" s="148"/>
      <c r="J15" s="208"/>
      <c r="K15" s="209"/>
      <c r="L15" s="205"/>
    </row>
    <row r="16" spans="1:12" ht="27" customHeight="1">
      <c r="A16" s="66">
        <v>3</v>
      </c>
      <c r="B16" s="240" t="s">
        <v>94</v>
      </c>
      <c r="C16" s="241"/>
      <c r="D16" s="241"/>
      <c r="E16" s="242"/>
      <c r="F16" s="63" t="s">
        <v>46</v>
      </c>
      <c r="G16" s="23" t="s">
        <v>43</v>
      </c>
      <c r="H16" s="65"/>
      <c r="I16" s="13"/>
      <c r="J16" s="38"/>
      <c r="K16" s="17"/>
      <c r="L16" s="112"/>
    </row>
    <row r="17" spans="1:12" s="200" customFormat="1" ht="12.75">
      <c r="A17" s="70"/>
      <c r="B17" s="31" t="s">
        <v>95</v>
      </c>
      <c r="C17" s="7" t="s">
        <v>1</v>
      </c>
      <c r="D17" s="144">
        <v>20</v>
      </c>
      <c r="E17" s="145">
        <v>6</v>
      </c>
      <c r="F17" s="134"/>
      <c r="G17" s="136" t="s">
        <v>48</v>
      </c>
      <c r="H17" s="136"/>
      <c r="I17" s="135"/>
      <c r="J17" s="206"/>
      <c r="K17" s="207"/>
      <c r="L17" s="201"/>
    </row>
    <row r="18" spans="1:12" s="200" customFormat="1" ht="12.75">
      <c r="A18" s="70"/>
      <c r="B18" s="31" t="s">
        <v>123</v>
      </c>
      <c r="C18" s="7" t="s">
        <v>1</v>
      </c>
      <c r="D18" s="144">
        <v>10</v>
      </c>
      <c r="E18" s="145">
        <v>10</v>
      </c>
      <c r="F18" s="134"/>
      <c r="G18" s="136" t="s">
        <v>48</v>
      </c>
      <c r="H18" s="136"/>
      <c r="I18" s="135"/>
      <c r="J18" s="206"/>
      <c r="K18" s="207"/>
      <c r="L18" s="201"/>
    </row>
    <row r="19" spans="1:12" s="200" customFormat="1" ht="12.75">
      <c r="A19" s="70"/>
      <c r="B19" s="31" t="s">
        <v>97</v>
      </c>
      <c r="C19" s="7" t="s">
        <v>1</v>
      </c>
      <c r="D19" s="144">
        <v>10</v>
      </c>
      <c r="E19" s="145">
        <v>9</v>
      </c>
      <c r="F19" s="134"/>
      <c r="G19" s="136" t="s">
        <v>48</v>
      </c>
      <c r="H19" s="136"/>
      <c r="I19" s="135"/>
      <c r="J19" s="206"/>
      <c r="K19" s="207"/>
      <c r="L19" s="201"/>
    </row>
    <row r="20" spans="1:12" s="200" customFormat="1" ht="12.75">
      <c r="A20" s="70"/>
      <c r="B20" s="31" t="s">
        <v>96</v>
      </c>
      <c r="C20" s="7" t="s">
        <v>18</v>
      </c>
      <c r="D20" s="144">
        <v>5</v>
      </c>
      <c r="E20" s="145">
        <v>2</v>
      </c>
      <c r="F20" s="134"/>
      <c r="G20" s="136" t="s">
        <v>48</v>
      </c>
      <c r="H20" s="136"/>
      <c r="I20" s="135"/>
      <c r="J20" s="206"/>
      <c r="K20" s="207"/>
      <c r="L20" s="201"/>
    </row>
    <row r="21" spans="1:12" s="200" customFormat="1" ht="12.75">
      <c r="A21" s="70"/>
      <c r="B21" s="31" t="s">
        <v>133</v>
      </c>
      <c r="C21" s="7" t="s">
        <v>1</v>
      </c>
      <c r="D21" s="144">
        <v>2</v>
      </c>
      <c r="E21" s="145">
        <v>9</v>
      </c>
      <c r="F21" s="134"/>
      <c r="G21" s="136" t="s">
        <v>48</v>
      </c>
      <c r="H21" s="136"/>
      <c r="I21" s="135"/>
      <c r="J21" s="206"/>
      <c r="K21" s="207"/>
      <c r="L21" s="201"/>
    </row>
    <row r="22" spans="1:12" s="200" customFormat="1" ht="12.75">
      <c r="A22" s="70"/>
      <c r="B22" s="31" t="s">
        <v>124</v>
      </c>
      <c r="C22" s="7" t="s">
        <v>18</v>
      </c>
      <c r="D22" s="144">
        <v>10</v>
      </c>
      <c r="E22" s="145">
        <v>150</v>
      </c>
      <c r="F22" s="134"/>
      <c r="G22" s="146"/>
      <c r="H22" s="136" t="s">
        <v>48</v>
      </c>
      <c r="I22" s="135"/>
      <c r="J22" s="206"/>
      <c r="K22" s="207"/>
      <c r="L22" s="201"/>
    </row>
    <row r="23" spans="1:12" s="200" customFormat="1" ht="12.75">
      <c r="A23" s="70"/>
      <c r="B23" s="31" t="s">
        <v>65</v>
      </c>
      <c r="C23" s="7"/>
      <c r="D23" s="144"/>
      <c r="E23" s="145">
        <v>150</v>
      </c>
      <c r="F23" s="134"/>
      <c r="G23" s="146"/>
      <c r="H23" s="136" t="s">
        <v>48</v>
      </c>
      <c r="I23" s="135"/>
      <c r="J23" s="206"/>
      <c r="K23" s="207"/>
      <c r="L23" s="201"/>
    </row>
    <row r="24" spans="1:12" s="200" customFormat="1" ht="13.5" thickBot="1">
      <c r="A24" s="70"/>
      <c r="B24" s="30"/>
      <c r="C24" s="21"/>
      <c r="D24" s="34"/>
      <c r="E24" s="133">
        <v>336</v>
      </c>
      <c r="F24" s="142"/>
      <c r="G24" s="143"/>
      <c r="H24" s="147"/>
      <c r="I24" s="148"/>
      <c r="J24" s="208"/>
      <c r="K24" s="209"/>
      <c r="L24" s="205"/>
    </row>
    <row r="25" spans="1:12" ht="26.25" customHeight="1">
      <c r="A25" s="66">
        <v>4</v>
      </c>
      <c r="B25" s="240" t="s">
        <v>101</v>
      </c>
      <c r="C25" s="241"/>
      <c r="D25" s="241"/>
      <c r="E25" s="242"/>
      <c r="F25" s="63" t="s">
        <v>46</v>
      </c>
      <c r="G25" s="23"/>
      <c r="H25" s="64"/>
      <c r="I25" s="13"/>
      <c r="J25" s="38"/>
      <c r="K25" s="17"/>
      <c r="L25" s="112"/>
    </row>
    <row r="26" spans="2:12" ht="12.75">
      <c r="B26" s="31" t="s">
        <v>102</v>
      </c>
      <c r="C26" s="7" t="s">
        <v>103</v>
      </c>
      <c r="D26" s="144">
        <v>400</v>
      </c>
      <c r="E26" s="149">
        <v>100</v>
      </c>
      <c r="F26" s="141"/>
      <c r="G26" s="146"/>
      <c r="H26" s="136" t="s">
        <v>48</v>
      </c>
      <c r="I26" s="11"/>
      <c r="J26" s="35"/>
      <c r="K26" s="14"/>
      <c r="L26" s="111"/>
    </row>
    <row r="27" spans="2:12" ht="12.75">
      <c r="B27" s="31" t="s">
        <v>104</v>
      </c>
      <c r="C27" s="7" t="s">
        <v>103</v>
      </c>
      <c r="D27" s="144">
        <v>200</v>
      </c>
      <c r="E27" s="149">
        <v>100</v>
      </c>
      <c r="F27" s="134"/>
      <c r="G27" s="146"/>
      <c r="H27" s="136" t="s">
        <v>48</v>
      </c>
      <c r="I27" s="11"/>
      <c r="J27" s="35"/>
      <c r="K27" s="14"/>
      <c r="L27" s="111"/>
    </row>
    <row r="28" spans="2:12" ht="13.5" thickBot="1">
      <c r="B28" s="30"/>
      <c r="C28" s="21"/>
      <c r="D28" s="34"/>
      <c r="E28" s="133">
        <v>200</v>
      </c>
      <c r="F28" s="142"/>
      <c r="G28" s="143"/>
      <c r="H28" s="147"/>
      <c r="I28" s="15"/>
      <c r="J28" s="36"/>
      <c r="K28" s="16"/>
      <c r="L28" s="110"/>
    </row>
    <row r="29" spans="1:12" ht="25.5" customHeight="1">
      <c r="A29" s="66">
        <v>5</v>
      </c>
      <c r="B29" s="240" t="s">
        <v>22</v>
      </c>
      <c r="C29" s="241"/>
      <c r="D29" s="241"/>
      <c r="E29" s="242"/>
      <c r="F29" s="32" t="s">
        <v>55</v>
      </c>
      <c r="G29" s="26"/>
      <c r="H29" s="23"/>
      <c r="I29" s="50"/>
      <c r="J29" s="24"/>
      <c r="K29" s="25"/>
      <c r="L29" s="108"/>
    </row>
    <row r="30" spans="1:12" s="78" customFormat="1" ht="12.75">
      <c r="A30" s="74"/>
      <c r="B30" s="18" t="s">
        <v>53</v>
      </c>
      <c r="C30" s="6" t="s">
        <v>6</v>
      </c>
      <c r="D30" s="131">
        <v>7000</v>
      </c>
      <c r="E30" s="132">
        <v>7500</v>
      </c>
      <c r="F30" s="134" t="s">
        <v>83</v>
      </c>
      <c r="G30" s="80"/>
      <c r="H30" s="136" t="s">
        <v>48</v>
      </c>
      <c r="I30" s="89"/>
      <c r="J30" s="79"/>
      <c r="K30" s="77"/>
      <c r="L30" s="109"/>
    </row>
    <row r="31" spans="1:12" s="78" customFormat="1" ht="12.75">
      <c r="A31" s="74"/>
      <c r="B31" s="18" t="s">
        <v>54</v>
      </c>
      <c r="C31" s="6" t="s">
        <v>6</v>
      </c>
      <c r="D31" s="131">
        <v>7000</v>
      </c>
      <c r="E31" s="132">
        <v>7500</v>
      </c>
      <c r="F31" s="150"/>
      <c r="G31" s="97"/>
      <c r="H31" s="136" t="s">
        <v>48</v>
      </c>
      <c r="I31" s="72"/>
      <c r="J31" s="79"/>
      <c r="K31" s="77"/>
      <c r="L31" s="109"/>
    </row>
    <row r="32" spans="1:12" s="78" customFormat="1" ht="13.5" thickBot="1">
      <c r="A32" s="74"/>
      <c r="B32" s="19"/>
      <c r="C32" s="7"/>
      <c r="D32" s="151"/>
      <c r="E32" s="149">
        <v>15000</v>
      </c>
      <c r="F32" s="150"/>
      <c r="G32" s="97"/>
      <c r="H32" s="95"/>
      <c r="I32" s="72"/>
      <c r="J32" s="79"/>
      <c r="K32" s="77"/>
      <c r="L32" s="109"/>
    </row>
    <row r="33" spans="1:12" ht="26.25" customHeight="1">
      <c r="A33" s="66">
        <v>6</v>
      </c>
      <c r="B33" s="249" t="s">
        <v>23</v>
      </c>
      <c r="C33" s="250"/>
      <c r="D33" s="250"/>
      <c r="E33" s="251"/>
      <c r="F33" s="53" t="s">
        <v>46</v>
      </c>
      <c r="G33" s="196" t="s">
        <v>43</v>
      </c>
      <c r="H33" s="23"/>
      <c r="I33" s="23"/>
      <c r="J33" s="24"/>
      <c r="K33" s="25"/>
      <c r="L33" s="113"/>
    </row>
    <row r="34" spans="1:12" s="78" customFormat="1" ht="12.75">
      <c r="A34" s="74"/>
      <c r="B34" s="18" t="s">
        <v>56</v>
      </c>
      <c r="C34" s="6" t="s">
        <v>6</v>
      </c>
      <c r="D34" s="131">
        <v>5</v>
      </c>
      <c r="E34" s="132">
        <v>200</v>
      </c>
      <c r="F34" s="71"/>
      <c r="G34" s="136" t="s">
        <v>48</v>
      </c>
      <c r="H34" s="72"/>
      <c r="I34" s="72"/>
      <c r="J34" s="79"/>
      <c r="K34" s="77"/>
      <c r="L34" s="109"/>
    </row>
    <row r="35" spans="1:12" s="78" customFormat="1" ht="12.75">
      <c r="A35" s="74"/>
      <c r="B35" s="18" t="s">
        <v>140</v>
      </c>
      <c r="C35" s="6" t="s">
        <v>141</v>
      </c>
      <c r="D35" s="131">
        <v>10</v>
      </c>
      <c r="E35" s="132">
        <v>42</v>
      </c>
      <c r="F35" s="71"/>
      <c r="G35" s="136" t="s">
        <v>48</v>
      </c>
      <c r="H35" s="72"/>
      <c r="I35" s="72"/>
      <c r="J35" s="79"/>
      <c r="K35" s="77"/>
      <c r="L35" s="109"/>
    </row>
    <row r="36" spans="1:12" s="78" customFormat="1" ht="12.75">
      <c r="A36" s="74"/>
      <c r="B36" s="154" t="s">
        <v>139</v>
      </c>
      <c r="C36" s="155" t="s">
        <v>6</v>
      </c>
      <c r="D36" s="131">
        <v>12</v>
      </c>
      <c r="E36" s="132">
        <v>40</v>
      </c>
      <c r="F36" s="71"/>
      <c r="G36" s="136" t="s">
        <v>48</v>
      </c>
      <c r="H36" s="72"/>
      <c r="I36" s="72"/>
      <c r="J36" s="79"/>
      <c r="K36" s="77"/>
      <c r="L36" s="109"/>
    </row>
    <row r="37" spans="1:12" s="78" customFormat="1" ht="12.75">
      <c r="A37" s="74"/>
      <c r="B37" s="154" t="s">
        <v>37</v>
      </c>
      <c r="C37" s="155" t="s">
        <v>6</v>
      </c>
      <c r="D37" s="131">
        <v>20</v>
      </c>
      <c r="E37" s="132">
        <v>100</v>
      </c>
      <c r="F37" s="71"/>
      <c r="G37" s="136" t="s">
        <v>48</v>
      </c>
      <c r="H37" s="72"/>
      <c r="I37" s="72"/>
      <c r="J37" s="79"/>
      <c r="K37" s="77"/>
      <c r="L37" s="109"/>
    </row>
    <row r="38" spans="1:12" s="78" customFormat="1" ht="12.75">
      <c r="A38" s="74"/>
      <c r="B38" s="154" t="s">
        <v>38</v>
      </c>
      <c r="C38" s="155" t="s">
        <v>6</v>
      </c>
      <c r="D38" s="131">
        <v>20</v>
      </c>
      <c r="E38" s="132">
        <v>200</v>
      </c>
      <c r="F38" s="71"/>
      <c r="G38" s="136" t="s">
        <v>48</v>
      </c>
      <c r="H38" s="72"/>
      <c r="I38" s="72"/>
      <c r="J38" s="79"/>
      <c r="K38" s="77"/>
      <c r="L38" s="109"/>
    </row>
    <row r="39" spans="1:12" s="78" customFormat="1" ht="13.5" thickBot="1">
      <c r="A39" s="74"/>
      <c r="B39" s="20"/>
      <c r="C39" s="21"/>
      <c r="D39" s="34"/>
      <c r="E39" s="156">
        <v>582</v>
      </c>
      <c r="F39" s="54"/>
      <c r="G39" s="82"/>
      <c r="H39" s="85"/>
      <c r="I39" s="85"/>
      <c r="J39" s="86"/>
      <c r="K39" s="88"/>
      <c r="L39" s="94"/>
    </row>
    <row r="40" spans="1:12" ht="26.25" customHeight="1">
      <c r="A40" s="66">
        <v>7</v>
      </c>
      <c r="B40" s="240" t="s">
        <v>30</v>
      </c>
      <c r="C40" s="241"/>
      <c r="D40" s="241"/>
      <c r="E40" s="242"/>
      <c r="F40" s="52" t="s">
        <v>67</v>
      </c>
      <c r="G40" s="13" t="s">
        <v>43</v>
      </c>
      <c r="H40" s="23"/>
      <c r="I40" s="50"/>
      <c r="J40" s="51"/>
      <c r="K40" s="29"/>
      <c r="L40" s="108"/>
    </row>
    <row r="41" spans="1:12" s="78" customFormat="1" ht="12.75">
      <c r="A41" s="74"/>
      <c r="B41" s="137" t="s">
        <v>7</v>
      </c>
      <c r="C41" s="138" t="s">
        <v>2</v>
      </c>
      <c r="D41" s="131">
        <v>15</v>
      </c>
      <c r="E41" s="132">
        <v>150</v>
      </c>
      <c r="F41" s="71"/>
      <c r="G41" s="136" t="s">
        <v>48</v>
      </c>
      <c r="H41" s="72"/>
      <c r="I41" s="72"/>
      <c r="J41" s="79"/>
      <c r="K41" s="77"/>
      <c r="L41" s="109"/>
    </row>
    <row r="42" spans="1:12" s="78" customFormat="1" ht="12.75">
      <c r="A42" s="74"/>
      <c r="B42" s="18" t="s">
        <v>117</v>
      </c>
      <c r="C42" s="6" t="s">
        <v>2</v>
      </c>
      <c r="D42" s="131">
        <v>4</v>
      </c>
      <c r="E42" s="132">
        <v>40</v>
      </c>
      <c r="F42" s="71"/>
      <c r="G42" s="136" t="s">
        <v>48</v>
      </c>
      <c r="H42" s="72"/>
      <c r="I42" s="72"/>
      <c r="J42" s="79"/>
      <c r="K42" s="77"/>
      <c r="L42" s="109"/>
    </row>
    <row r="43" spans="1:12" s="78" customFormat="1" ht="12.75">
      <c r="A43" s="74"/>
      <c r="B43" s="18" t="s">
        <v>105</v>
      </c>
      <c r="C43" s="6" t="s">
        <v>2</v>
      </c>
      <c r="D43" s="131">
        <v>10</v>
      </c>
      <c r="E43" s="132">
        <v>100</v>
      </c>
      <c r="F43" s="71"/>
      <c r="G43" s="136" t="s">
        <v>48</v>
      </c>
      <c r="H43" s="72"/>
      <c r="I43" s="72"/>
      <c r="J43" s="79"/>
      <c r="K43" s="77"/>
      <c r="L43" s="109"/>
    </row>
    <row r="44" spans="1:12" s="78" customFormat="1" ht="13.5" thickBot="1">
      <c r="A44" s="74"/>
      <c r="B44" s="20"/>
      <c r="C44" s="21"/>
      <c r="D44" s="34"/>
      <c r="E44" s="133">
        <f>SUM(E41:E43)</f>
        <v>290</v>
      </c>
      <c r="F44" s="54"/>
      <c r="G44" s="85"/>
      <c r="H44" s="85"/>
      <c r="I44" s="85"/>
      <c r="J44" s="86"/>
      <c r="K44" s="88"/>
      <c r="L44" s="94"/>
    </row>
    <row r="45" spans="1:12" ht="26.25" customHeight="1">
      <c r="A45" s="66">
        <v>8</v>
      </c>
      <c r="B45" s="240" t="s">
        <v>24</v>
      </c>
      <c r="C45" s="241"/>
      <c r="D45" s="241"/>
      <c r="E45" s="242"/>
      <c r="F45" s="52" t="s">
        <v>46</v>
      </c>
      <c r="G45" s="23" t="s">
        <v>43</v>
      </c>
      <c r="H45" s="23"/>
      <c r="I45" s="23"/>
      <c r="J45" s="24"/>
      <c r="K45" s="25"/>
      <c r="L45" s="108"/>
    </row>
    <row r="46" spans="1:12" s="78" customFormat="1" ht="12.75">
      <c r="A46" s="74"/>
      <c r="B46" s="137" t="s">
        <v>8</v>
      </c>
      <c r="C46" s="138"/>
      <c r="D46" s="131"/>
      <c r="E46" s="132">
        <v>100</v>
      </c>
      <c r="F46" s="157"/>
      <c r="G46" s="136" t="s">
        <v>48</v>
      </c>
      <c r="H46" s="72"/>
      <c r="I46" s="72"/>
      <c r="J46" s="79"/>
      <c r="K46" s="77"/>
      <c r="L46" s="109"/>
    </row>
    <row r="47" spans="1:12" s="78" customFormat="1" ht="12.75">
      <c r="A47" s="74"/>
      <c r="B47" s="158" t="s">
        <v>58</v>
      </c>
      <c r="C47" s="159" t="s">
        <v>142</v>
      </c>
      <c r="D47" s="151">
        <v>6</v>
      </c>
      <c r="E47" s="145">
        <v>50</v>
      </c>
      <c r="F47" s="157"/>
      <c r="G47" s="136" t="s">
        <v>48</v>
      </c>
      <c r="H47" s="72"/>
      <c r="I47" s="72"/>
      <c r="J47" s="79"/>
      <c r="K47" s="77"/>
      <c r="L47" s="109"/>
    </row>
    <row r="48" spans="1:12" s="78" customFormat="1" ht="12.75">
      <c r="A48" s="74"/>
      <c r="B48" s="158" t="s">
        <v>143</v>
      </c>
      <c r="C48" s="152" t="s">
        <v>142</v>
      </c>
      <c r="D48" s="151">
        <v>0.6</v>
      </c>
      <c r="E48" s="145">
        <v>20</v>
      </c>
      <c r="F48" s="157"/>
      <c r="G48" s="136" t="s">
        <v>48</v>
      </c>
      <c r="H48" s="72"/>
      <c r="I48" s="72"/>
      <c r="J48" s="79"/>
      <c r="K48" s="77"/>
      <c r="L48" s="109"/>
    </row>
    <row r="49" spans="1:12" s="78" customFormat="1" ht="12.75">
      <c r="A49" s="74"/>
      <c r="B49" s="158" t="s">
        <v>57</v>
      </c>
      <c r="C49" s="159" t="s">
        <v>142</v>
      </c>
      <c r="D49" s="144">
        <v>10</v>
      </c>
      <c r="E49" s="145">
        <v>50</v>
      </c>
      <c r="F49" s="160"/>
      <c r="G49" s="136" t="s">
        <v>48</v>
      </c>
      <c r="H49" s="72"/>
      <c r="I49" s="72"/>
      <c r="J49" s="79"/>
      <c r="K49" s="77"/>
      <c r="L49" s="109"/>
    </row>
    <row r="50" spans="1:12" s="78" customFormat="1" ht="13.5" thickBot="1">
      <c r="A50" s="74"/>
      <c r="B50" s="20"/>
      <c r="C50" s="21"/>
      <c r="D50" s="34"/>
      <c r="E50" s="133">
        <v>220</v>
      </c>
      <c r="F50" s="161"/>
      <c r="G50" s="148"/>
      <c r="H50" s="85"/>
      <c r="I50" s="85"/>
      <c r="J50" s="86"/>
      <c r="K50" s="88"/>
      <c r="L50" s="94"/>
    </row>
    <row r="51" spans="1:12" ht="27" customHeight="1">
      <c r="A51" s="70">
        <v>9</v>
      </c>
      <c r="B51" s="240" t="s">
        <v>122</v>
      </c>
      <c r="C51" s="241"/>
      <c r="D51" s="241"/>
      <c r="E51" s="242"/>
      <c r="F51" s="52" t="s">
        <v>134</v>
      </c>
      <c r="G51" s="13"/>
      <c r="H51" s="12"/>
      <c r="I51" s="23"/>
      <c r="J51" s="24"/>
      <c r="K51" s="25"/>
      <c r="L51" s="108"/>
    </row>
    <row r="52" spans="1:12" s="200" customFormat="1" ht="12.75">
      <c r="A52" s="70"/>
      <c r="B52" s="18" t="s">
        <v>80</v>
      </c>
      <c r="C52" s="6" t="s">
        <v>81</v>
      </c>
      <c r="D52" s="131">
        <v>5</v>
      </c>
      <c r="E52" s="132">
        <v>20000</v>
      </c>
      <c r="F52" s="134"/>
      <c r="G52" s="135"/>
      <c r="H52" s="135"/>
      <c r="I52" s="135" t="s">
        <v>48</v>
      </c>
      <c r="J52" s="206"/>
      <c r="K52" s="207"/>
      <c r="L52" s="201"/>
    </row>
    <row r="53" spans="1:12" s="200" customFormat="1" ht="12.75">
      <c r="A53" s="70"/>
      <c r="B53" s="19" t="s">
        <v>145</v>
      </c>
      <c r="C53" s="7" t="s">
        <v>81</v>
      </c>
      <c r="D53" s="151">
        <v>1</v>
      </c>
      <c r="E53" s="145">
        <v>7500</v>
      </c>
      <c r="F53" s="134"/>
      <c r="G53" s="135"/>
      <c r="H53" s="135"/>
      <c r="I53" s="135" t="s">
        <v>48</v>
      </c>
      <c r="J53" s="206"/>
      <c r="K53" s="207"/>
      <c r="L53" s="201"/>
    </row>
    <row r="54" spans="1:12" s="200" customFormat="1" ht="13.5" thickBot="1">
      <c r="A54" s="70"/>
      <c r="B54" s="19"/>
      <c r="C54" s="7"/>
      <c r="D54" s="151"/>
      <c r="E54" s="145">
        <v>27500</v>
      </c>
      <c r="F54" s="134"/>
      <c r="G54" s="135"/>
      <c r="H54" s="135"/>
      <c r="I54" s="135"/>
      <c r="J54" s="206"/>
      <c r="K54" s="207"/>
      <c r="L54" s="201"/>
    </row>
    <row r="55" spans="1:12" ht="24" customHeight="1">
      <c r="A55" s="66">
        <v>10</v>
      </c>
      <c r="B55" s="240" t="s">
        <v>116</v>
      </c>
      <c r="C55" s="241"/>
      <c r="D55" s="241"/>
      <c r="E55" s="242"/>
      <c r="F55" s="52" t="s">
        <v>134</v>
      </c>
      <c r="G55" s="23"/>
      <c r="H55" s="23"/>
      <c r="I55" s="23"/>
      <c r="J55" s="24"/>
      <c r="K55" s="25"/>
      <c r="L55" s="108"/>
    </row>
    <row r="56" spans="1:12" s="200" customFormat="1" ht="12.75">
      <c r="A56" s="70"/>
      <c r="B56" s="19" t="s">
        <v>146</v>
      </c>
      <c r="C56" s="7" t="s">
        <v>2</v>
      </c>
      <c r="D56" s="151">
        <v>2</v>
      </c>
      <c r="E56" s="145">
        <v>16000</v>
      </c>
      <c r="F56" s="134"/>
      <c r="G56" s="135"/>
      <c r="H56" s="135"/>
      <c r="I56" s="135" t="s">
        <v>48</v>
      </c>
      <c r="J56" s="206"/>
      <c r="K56" s="207"/>
      <c r="L56" s="201"/>
    </row>
    <row r="57" spans="1:12" s="200" customFormat="1" ht="12.75">
      <c r="A57" s="70"/>
      <c r="B57" s="19" t="s">
        <v>148</v>
      </c>
      <c r="C57" s="7" t="s">
        <v>2</v>
      </c>
      <c r="D57" s="151">
        <v>1</v>
      </c>
      <c r="E57" s="145">
        <v>2500</v>
      </c>
      <c r="F57" s="134"/>
      <c r="G57" s="135"/>
      <c r="H57" s="135"/>
      <c r="I57" s="135" t="s">
        <v>48</v>
      </c>
      <c r="J57" s="206"/>
      <c r="K57" s="207"/>
      <c r="L57" s="201"/>
    </row>
    <row r="58" spans="1:12" s="200" customFormat="1" ht="12.75">
      <c r="A58" s="70"/>
      <c r="B58" s="19" t="s">
        <v>147</v>
      </c>
      <c r="C58" s="7" t="s">
        <v>2</v>
      </c>
      <c r="D58" s="151">
        <v>2</v>
      </c>
      <c r="E58" s="145">
        <v>10400</v>
      </c>
      <c r="F58" s="134"/>
      <c r="G58" s="135"/>
      <c r="H58" s="135"/>
      <c r="I58" s="135" t="s">
        <v>48</v>
      </c>
      <c r="J58" s="206"/>
      <c r="K58" s="207"/>
      <c r="L58" s="201"/>
    </row>
    <row r="59" spans="1:12" s="78" customFormat="1" ht="13.5" thickBot="1">
      <c r="A59" s="74"/>
      <c r="B59" s="20"/>
      <c r="C59" s="21"/>
      <c r="D59" s="34"/>
      <c r="E59" s="133">
        <v>28900</v>
      </c>
      <c r="F59" s="161"/>
      <c r="G59" s="148"/>
      <c r="H59" s="148"/>
      <c r="I59" s="148"/>
      <c r="J59" s="86"/>
      <c r="K59" s="88"/>
      <c r="L59" s="94"/>
    </row>
    <row r="60" spans="1:12" ht="26.25" customHeight="1">
      <c r="A60" s="66">
        <v>11</v>
      </c>
      <c r="B60" s="240" t="s">
        <v>25</v>
      </c>
      <c r="C60" s="241"/>
      <c r="D60" s="241"/>
      <c r="E60" s="242"/>
      <c r="F60" s="52" t="s">
        <v>67</v>
      </c>
      <c r="G60" s="23" t="s">
        <v>43</v>
      </c>
      <c r="H60" s="23"/>
      <c r="I60" s="23"/>
      <c r="J60" s="24"/>
      <c r="K60" s="25"/>
      <c r="L60" s="108"/>
    </row>
    <row r="61" spans="1:12" s="78" customFormat="1" ht="12.75">
      <c r="A61" s="74"/>
      <c r="B61" s="18" t="s">
        <v>59</v>
      </c>
      <c r="C61" s="6" t="s">
        <v>1</v>
      </c>
      <c r="D61" s="131">
        <v>30</v>
      </c>
      <c r="E61" s="132">
        <v>80</v>
      </c>
      <c r="F61" s="162"/>
      <c r="G61" s="136" t="s">
        <v>48</v>
      </c>
      <c r="H61" s="72"/>
      <c r="I61" s="72"/>
      <c r="J61" s="79"/>
      <c r="K61" s="77"/>
      <c r="L61" s="109"/>
    </row>
    <row r="62" spans="1:12" s="78" customFormat="1" ht="12.75">
      <c r="A62" s="74"/>
      <c r="B62" s="18" t="s">
        <v>106</v>
      </c>
      <c r="C62" s="6" t="s">
        <v>1</v>
      </c>
      <c r="D62" s="131">
        <v>10</v>
      </c>
      <c r="E62" s="132">
        <v>4</v>
      </c>
      <c r="F62" s="162"/>
      <c r="G62" s="136" t="s">
        <v>48</v>
      </c>
      <c r="H62" s="72"/>
      <c r="I62" s="72"/>
      <c r="J62" s="79"/>
      <c r="K62" s="77"/>
      <c r="L62" s="109"/>
    </row>
    <row r="63" spans="1:12" s="78" customFormat="1" ht="12.75">
      <c r="A63" s="74"/>
      <c r="B63" s="18" t="s">
        <v>107</v>
      </c>
      <c r="C63" s="6" t="s">
        <v>1</v>
      </c>
      <c r="D63" s="131">
        <v>5</v>
      </c>
      <c r="E63" s="132">
        <v>7</v>
      </c>
      <c r="F63" s="162"/>
      <c r="G63" s="136" t="s">
        <v>48</v>
      </c>
      <c r="H63" s="72"/>
      <c r="I63" s="72"/>
      <c r="J63" s="79"/>
      <c r="K63" s="77"/>
      <c r="L63" s="109"/>
    </row>
    <row r="64" spans="1:12" s="78" customFormat="1" ht="12.75">
      <c r="A64" s="74"/>
      <c r="B64" s="18" t="s">
        <v>9</v>
      </c>
      <c r="C64" s="6" t="s">
        <v>4</v>
      </c>
      <c r="D64" s="131">
        <v>5</v>
      </c>
      <c r="E64" s="132">
        <v>10</v>
      </c>
      <c r="F64" s="150"/>
      <c r="G64" s="136" t="s">
        <v>48</v>
      </c>
      <c r="H64" s="72"/>
      <c r="I64" s="72"/>
      <c r="J64" s="79"/>
      <c r="K64" s="77"/>
      <c r="L64" s="109"/>
    </row>
    <row r="65" spans="1:12" s="78" customFormat="1" ht="12.75">
      <c r="A65" s="74"/>
      <c r="B65" s="18" t="s">
        <v>5</v>
      </c>
      <c r="C65" s="6" t="s">
        <v>32</v>
      </c>
      <c r="D65" s="131">
        <v>5</v>
      </c>
      <c r="E65" s="132">
        <v>20</v>
      </c>
      <c r="F65" s="134"/>
      <c r="G65" s="136" t="s">
        <v>48</v>
      </c>
      <c r="H65" s="72"/>
      <c r="I65" s="72"/>
      <c r="J65" s="79"/>
      <c r="K65" s="77"/>
      <c r="L65" s="109"/>
    </row>
    <row r="66" spans="1:12" s="78" customFormat="1" ht="13.5" thickBot="1">
      <c r="A66" s="74"/>
      <c r="B66" s="20"/>
      <c r="C66" s="21"/>
      <c r="D66" s="34"/>
      <c r="E66" s="133">
        <f>SUM(E61:E65)</f>
        <v>121</v>
      </c>
      <c r="F66" s="161"/>
      <c r="G66" s="85"/>
      <c r="H66" s="85"/>
      <c r="I66" s="85"/>
      <c r="J66" s="86"/>
      <c r="K66" s="88"/>
      <c r="L66" s="94"/>
    </row>
    <row r="67" spans="1:12" ht="26.25" customHeight="1">
      <c r="A67" s="70">
        <v>12</v>
      </c>
      <c r="B67" s="240" t="s">
        <v>120</v>
      </c>
      <c r="C67" s="241"/>
      <c r="D67" s="241"/>
      <c r="E67" s="242"/>
      <c r="F67" s="52" t="s">
        <v>67</v>
      </c>
      <c r="G67" s="13" t="s">
        <v>43</v>
      </c>
      <c r="H67" s="23"/>
      <c r="I67" s="23"/>
      <c r="J67" s="24"/>
      <c r="K67" s="25"/>
      <c r="L67" s="112"/>
    </row>
    <row r="68" spans="1:12" s="78" customFormat="1" ht="12.75">
      <c r="A68" s="74"/>
      <c r="B68" s="18" t="s">
        <v>108</v>
      </c>
      <c r="C68" s="6"/>
      <c r="D68" s="131"/>
      <c r="E68" s="132">
        <v>200</v>
      </c>
      <c r="F68" s="134" t="s">
        <v>47</v>
      </c>
      <c r="G68" s="136" t="s">
        <v>48</v>
      </c>
      <c r="H68" s="72"/>
      <c r="I68" s="72"/>
      <c r="J68" s="79"/>
      <c r="K68" s="77"/>
      <c r="L68" s="109"/>
    </row>
    <row r="69" spans="1:12" s="78" customFormat="1" ht="12.75">
      <c r="A69" s="74"/>
      <c r="B69" s="19" t="s">
        <v>60</v>
      </c>
      <c r="C69" s="7" t="s">
        <v>1</v>
      </c>
      <c r="D69" s="151">
        <v>5</v>
      </c>
      <c r="E69" s="145">
        <v>5</v>
      </c>
      <c r="F69" s="134"/>
      <c r="G69" s="136" t="s">
        <v>48</v>
      </c>
      <c r="H69" s="72"/>
      <c r="I69" s="72"/>
      <c r="J69" s="79"/>
      <c r="K69" s="77"/>
      <c r="L69" s="109"/>
    </row>
    <row r="70" spans="1:12" s="78" customFormat="1" ht="12.75">
      <c r="A70" s="74"/>
      <c r="B70" s="19" t="s">
        <v>82</v>
      </c>
      <c r="C70" s="7" t="s">
        <v>1</v>
      </c>
      <c r="D70" s="151">
        <v>30</v>
      </c>
      <c r="E70" s="145">
        <v>150</v>
      </c>
      <c r="F70" s="134"/>
      <c r="G70" s="136" t="s">
        <v>48</v>
      </c>
      <c r="H70" s="72"/>
      <c r="I70" s="72"/>
      <c r="J70" s="79"/>
      <c r="K70" s="77"/>
      <c r="L70" s="109"/>
    </row>
    <row r="71" spans="1:12" s="78" customFormat="1" ht="13.5" thickBot="1">
      <c r="A71" s="74"/>
      <c r="B71" s="30"/>
      <c r="C71" s="21"/>
      <c r="D71" s="34"/>
      <c r="E71" s="133">
        <f>SUM(E68:E70)</f>
        <v>355</v>
      </c>
      <c r="F71" s="161"/>
      <c r="G71" s="148"/>
      <c r="H71" s="85"/>
      <c r="I71" s="85"/>
      <c r="J71" s="86"/>
      <c r="K71" s="88"/>
      <c r="L71" s="94"/>
    </row>
    <row r="72" spans="1:12" ht="26.25" customHeight="1">
      <c r="A72" s="66">
        <v>13</v>
      </c>
      <c r="B72" s="240" t="s">
        <v>26</v>
      </c>
      <c r="C72" s="241"/>
      <c r="D72" s="241"/>
      <c r="E72" s="242"/>
      <c r="F72" s="52" t="s">
        <v>46</v>
      </c>
      <c r="G72" s="13" t="s">
        <v>43</v>
      </c>
      <c r="H72" s="23"/>
      <c r="I72" s="23"/>
      <c r="J72" s="24"/>
      <c r="K72" s="25"/>
      <c r="L72" s="108"/>
    </row>
    <row r="73" spans="1:12" s="78" customFormat="1" ht="12.75">
      <c r="A73" s="74"/>
      <c r="B73" s="18" t="s">
        <v>73</v>
      </c>
      <c r="C73" s="6" t="s">
        <v>3</v>
      </c>
      <c r="D73" s="131">
        <v>15</v>
      </c>
      <c r="E73" s="132">
        <v>20</v>
      </c>
      <c r="F73" s="157"/>
      <c r="G73" s="136" t="s">
        <v>48</v>
      </c>
      <c r="H73" s="72"/>
      <c r="I73" s="72"/>
      <c r="J73" s="79"/>
      <c r="K73" s="77"/>
      <c r="L73" s="114"/>
    </row>
    <row r="74" spans="1:12" s="78" customFormat="1" ht="13.5" thickBot="1">
      <c r="A74" s="74"/>
      <c r="B74" s="20"/>
      <c r="C74" s="21"/>
      <c r="D74" s="34"/>
      <c r="E74" s="156">
        <v>20</v>
      </c>
      <c r="F74" s="161"/>
      <c r="G74" s="148"/>
      <c r="H74" s="85"/>
      <c r="I74" s="85"/>
      <c r="J74" s="86"/>
      <c r="K74" s="88"/>
      <c r="L74" s="115"/>
    </row>
    <row r="75" spans="1:12" ht="28.5" customHeight="1">
      <c r="A75" s="66">
        <v>14</v>
      </c>
      <c r="B75" s="240" t="s">
        <v>27</v>
      </c>
      <c r="C75" s="241"/>
      <c r="D75" s="241"/>
      <c r="E75" s="242"/>
      <c r="F75" s="52" t="s">
        <v>46</v>
      </c>
      <c r="G75" s="13" t="s">
        <v>43</v>
      </c>
      <c r="H75" s="23"/>
      <c r="I75" s="23"/>
      <c r="J75" s="24"/>
      <c r="K75" s="25"/>
      <c r="L75" s="108"/>
    </row>
    <row r="76" spans="1:12" s="78" customFormat="1" ht="12.75">
      <c r="A76" s="74"/>
      <c r="B76" s="18" t="s">
        <v>135</v>
      </c>
      <c r="C76" s="6"/>
      <c r="D76" s="163"/>
      <c r="E76" s="140">
        <v>400</v>
      </c>
      <c r="F76" s="75"/>
      <c r="G76" s="136" t="s">
        <v>48</v>
      </c>
      <c r="H76" s="72"/>
      <c r="I76" s="72"/>
      <c r="J76" s="79"/>
      <c r="K76" s="77"/>
      <c r="L76" s="114"/>
    </row>
    <row r="77" spans="1:12" s="78" customFormat="1" ht="12.75">
      <c r="A77" s="74"/>
      <c r="B77" s="18" t="s">
        <v>72</v>
      </c>
      <c r="C77" s="6"/>
      <c r="D77" s="131"/>
      <c r="E77" s="132">
        <v>600</v>
      </c>
      <c r="F77" s="71"/>
      <c r="G77" s="136" t="s">
        <v>48</v>
      </c>
      <c r="H77" s="72"/>
      <c r="I77" s="72"/>
      <c r="J77" s="79"/>
      <c r="K77" s="77"/>
      <c r="L77" s="114"/>
    </row>
    <row r="78" spans="1:12" s="78" customFormat="1" ht="13.5" thickBot="1">
      <c r="A78" s="74"/>
      <c r="B78" s="20"/>
      <c r="C78" s="21"/>
      <c r="D78" s="34"/>
      <c r="E78" s="156">
        <f>SUM(E75:E77)</f>
        <v>1000</v>
      </c>
      <c r="F78" s="71"/>
      <c r="G78" s="72"/>
      <c r="H78" s="72"/>
      <c r="I78" s="72"/>
      <c r="J78" s="79"/>
      <c r="K78" s="77"/>
      <c r="L78" s="114"/>
    </row>
    <row r="79" spans="1:12" ht="26.25" customHeight="1">
      <c r="A79" s="66">
        <v>15</v>
      </c>
      <c r="B79" s="240" t="s">
        <v>89</v>
      </c>
      <c r="C79" s="241"/>
      <c r="D79" s="241"/>
      <c r="E79" s="242"/>
      <c r="F79" s="53" t="s">
        <v>90</v>
      </c>
      <c r="G79" s="13" t="s">
        <v>43</v>
      </c>
      <c r="H79" s="23"/>
      <c r="I79" s="23"/>
      <c r="J79" s="24"/>
      <c r="K79" s="25"/>
      <c r="L79" s="108"/>
    </row>
    <row r="80" spans="1:14" s="78" customFormat="1" ht="12.75">
      <c r="A80" s="74"/>
      <c r="B80" s="22" t="s">
        <v>21</v>
      </c>
      <c r="C80" s="6" t="s">
        <v>1</v>
      </c>
      <c r="D80" s="131">
        <v>16</v>
      </c>
      <c r="E80" s="132">
        <v>50</v>
      </c>
      <c r="F80" s="96"/>
      <c r="G80" s="136" t="s">
        <v>48</v>
      </c>
      <c r="H80" s="98"/>
      <c r="I80" s="98"/>
      <c r="J80" s="99"/>
      <c r="K80" s="120"/>
      <c r="L80" s="116"/>
      <c r="M80" s="100"/>
      <c r="N80" s="100"/>
    </row>
    <row r="81" spans="1:14" s="78" customFormat="1" ht="13.5" thickBot="1">
      <c r="A81" s="74"/>
      <c r="B81" s="20"/>
      <c r="C81" s="21"/>
      <c r="D81" s="34"/>
      <c r="E81" s="133">
        <v>50</v>
      </c>
      <c r="F81" s="54"/>
      <c r="G81" s="101"/>
      <c r="H81" s="101"/>
      <c r="I81" s="101"/>
      <c r="J81" s="102"/>
      <c r="K81" s="121"/>
      <c r="L81" s="117"/>
      <c r="M81" s="100"/>
      <c r="N81" s="100"/>
    </row>
    <row r="82" spans="1:14" ht="27" customHeight="1">
      <c r="A82" s="66">
        <v>16</v>
      </c>
      <c r="B82" s="240" t="s">
        <v>61</v>
      </c>
      <c r="C82" s="241"/>
      <c r="D82" s="241"/>
      <c r="E82" s="242"/>
      <c r="F82" s="53" t="s">
        <v>67</v>
      </c>
      <c r="G82" s="32" t="s">
        <v>43</v>
      </c>
      <c r="H82" s="32"/>
      <c r="I82" s="32"/>
      <c r="J82" s="37"/>
      <c r="K82" s="29"/>
      <c r="L82" s="118"/>
      <c r="M82" s="5"/>
      <c r="N82" s="5"/>
    </row>
    <row r="83" spans="1:12" s="78" customFormat="1" ht="12.75">
      <c r="A83" s="74"/>
      <c r="B83" s="18" t="s">
        <v>39</v>
      </c>
      <c r="C83" s="6" t="s">
        <v>2</v>
      </c>
      <c r="D83" s="131">
        <v>5</v>
      </c>
      <c r="E83" s="132">
        <v>10</v>
      </c>
      <c r="F83" s="71"/>
      <c r="G83" s="136" t="s">
        <v>48</v>
      </c>
      <c r="H83" s="72"/>
      <c r="I83" s="72"/>
      <c r="J83" s="79"/>
      <c r="K83" s="77"/>
      <c r="L83" s="109"/>
    </row>
    <row r="84" spans="1:12" s="78" customFormat="1" ht="12.75">
      <c r="A84" s="74"/>
      <c r="B84" s="18" t="s">
        <v>10</v>
      </c>
      <c r="C84" s="6" t="s">
        <v>115</v>
      </c>
      <c r="D84" s="152">
        <v>20</v>
      </c>
      <c r="E84" s="132">
        <v>100</v>
      </c>
      <c r="F84" s="71"/>
      <c r="G84" s="136" t="s">
        <v>48</v>
      </c>
      <c r="H84" s="72"/>
      <c r="I84" s="72"/>
      <c r="J84" s="79"/>
      <c r="K84" s="77"/>
      <c r="L84" s="109"/>
    </row>
    <row r="85" spans="1:12" s="78" customFormat="1" ht="12.75">
      <c r="A85" s="74"/>
      <c r="B85" s="18" t="s">
        <v>11</v>
      </c>
      <c r="C85" s="6" t="s">
        <v>115</v>
      </c>
      <c r="D85" s="152">
        <v>10</v>
      </c>
      <c r="E85" s="132">
        <v>10</v>
      </c>
      <c r="F85" s="71"/>
      <c r="G85" s="136" t="s">
        <v>48</v>
      </c>
      <c r="H85" s="72"/>
      <c r="I85" s="72"/>
      <c r="J85" s="79"/>
      <c r="K85" s="77"/>
      <c r="L85" s="109"/>
    </row>
    <row r="86" spans="1:12" s="78" customFormat="1" ht="12.75">
      <c r="A86" s="74"/>
      <c r="B86" s="18" t="s">
        <v>114</v>
      </c>
      <c r="C86" s="6" t="s">
        <v>2</v>
      </c>
      <c r="D86" s="152">
        <v>10</v>
      </c>
      <c r="E86" s="132">
        <v>5</v>
      </c>
      <c r="F86" s="71"/>
      <c r="G86" s="136" t="s">
        <v>48</v>
      </c>
      <c r="H86" s="72"/>
      <c r="I86" s="72"/>
      <c r="J86" s="79"/>
      <c r="K86" s="77"/>
      <c r="L86" s="109"/>
    </row>
    <row r="87" spans="1:12" s="78" customFormat="1" ht="12.75">
      <c r="A87" s="74"/>
      <c r="B87" s="18" t="s">
        <v>79</v>
      </c>
      <c r="C87" s="6" t="s">
        <v>2</v>
      </c>
      <c r="D87" s="152">
        <v>100</v>
      </c>
      <c r="E87" s="140">
        <v>40</v>
      </c>
      <c r="F87" s="71"/>
      <c r="G87" s="136" t="s">
        <v>48</v>
      </c>
      <c r="H87" s="72"/>
      <c r="I87" s="72"/>
      <c r="J87" s="79"/>
      <c r="K87" s="77"/>
      <c r="L87" s="109"/>
    </row>
    <row r="88" spans="1:12" s="78" customFormat="1" ht="13.5" thickBot="1">
      <c r="A88" s="74"/>
      <c r="B88" s="20"/>
      <c r="C88" s="21"/>
      <c r="D88" s="34"/>
      <c r="E88" s="133">
        <f>SUM(E83:E87)</f>
        <v>165</v>
      </c>
      <c r="F88" s="54"/>
      <c r="G88" s="85"/>
      <c r="H88" s="85"/>
      <c r="I88" s="85"/>
      <c r="J88" s="86"/>
      <c r="K88" s="88"/>
      <c r="L88" s="94"/>
    </row>
    <row r="89" spans="1:12" ht="31.5" customHeight="1">
      <c r="A89" s="66">
        <v>17</v>
      </c>
      <c r="B89" s="240" t="s">
        <v>64</v>
      </c>
      <c r="C89" s="241"/>
      <c r="D89" s="241"/>
      <c r="E89" s="242"/>
      <c r="F89" s="52" t="s">
        <v>46</v>
      </c>
      <c r="G89" s="13" t="s">
        <v>43</v>
      </c>
      <c r="H89" s="13"/>
      <c r="I89" s="13"/>
      <c r="J89" s="38"/>
      <c r="K89" s="17"/>
      <c r="L89" s="108"/>
    </row>
    <row r="90" spans="1:12" s="200" customFormat="1" ht="12.75">
      <c r="A90" s="70"/>
      <c r="B90" s="22" t="s">
        <v>63</v>
      </c>
      <c r="C90" s="6"/>
      <c r="D90" s="131"/>
      <c r="E90" s="132">
        <v>500</v>
      </c>
      <c r="F90" s="134"/>
      <c r="G90" s="136" t="s">
        <v>48</v>
      </c>
      <c r="H90" s="135"/>
      <c r="I90" s="135"/>
      <c r="J90" s="206"/>
      <c r="K90" s="207"/>
      <c r="L90" s="201"/>
    </row>
    <row r="91" spans="1:12" s="200" customFormat="1" ht="12.75">
      <c r="A91" s="70"/>
      <c r="B91" s="22" t="s">
        <v>118</v>
      </c>
      <c r="C91" s="6"/>
      <c r="D91" s="131"/>
      <c r="E91" s="132">
        <v>300</v>
      </c>
      <c r="F91" s="134"/>
      <c r="G91" s="136" t="s">
        <v>48</v>
      </c>
      <c r="H91" s="135"/>
      <c r="I91" s="135"/>
      <c r="J91" s="206"/>
      <c r="K91" s="207"/>
      <c r="L91" s="201"/>
    </row>
    <row r="92" spans="1:12" s="200" customFormat="1" ht="12.75">
      <c r="A92" s="70"/>
      <c r="B92" s="22" t="s">
        <v>119</v>
      </c>
      <c r="C92" s="6"/>
      <c r="D92" s="131"/>
      <c r="E92" s="132">
        <v>400</v>
      </c>
      <c r="F92" s="134"/>
      <c r="G92" s="136" t="s">
        <v>48</v>
      </c>
      <c r="H92" s="135"/>
      <c r="I92" s="135"/>
      <c r="J92" s="206"/>
      <c r="K92" s="207"/>
      <c r="L92" s="201"/>
    </row>
    <row r="93" spans="1:12" s="200" customFormat="1" ht="12.75">
      <c r="A93" s="70"/>
      <c r="B93" s="211" t="s">
        <v>33</v>
      </c>
      <c r="C93" s="6"/>
      <c r="D93" s="131"/>
      <c r="E93" s="132">
        <v>3000</v>
      </c>
      <c r="F93" s="134"/>
      <c r="G93" s="136" t="s">
        <v>48</v>
      </c>
      <c r="H93" s="135"/>
      <c r="I93" s="135"/>
      <c r="J93" s="206"/>
      <c r="K93" s="207"/>
      <c r="L93" s="201"/>
    </row>
    <row r="94" spans="1:12" s="200" customFormat="1" ht="13.5" thickBot="1">
      <c r="A94" s="70"/>
      <c r="B94" s="20"/>
      <c r="C94" s="21"/>
      <c r="D94" s="212"/>
      <c r="E94" s="156">
        <v>4200</v>
      </c>
      <c r="F94" s="161"/>
      <c r="G94" s="148"/>
      <c r="H94" s="148"/>
      <c r="I94" s="148"/>
      <c r="J94" s="208"/>
      <c r="K94" s="209"/>
      <c r="L94" s="205"/>
    </row>
    <row r="95" spans="1:12" ht="26.25" customHeight="1">
      <c r="A95" s="66">
        <v>18</v>
      </c>
      <c r="B95" s="240" t="s">
        <v>28</v>
      </c>
      <c r="C95" s="241"/>
      <c r="D95" s="241"/>
      <c r="E95" s="242"/>
      <c r="F95" s="52" t="s">
        <v>46</v>
      </c>
      <c r="G95" s="13" t="s">
        <v>43</v>
      </c>
      <c r="H95" s="50"/>
      <c r="I95" s="23"/>
      <c r="J95" s="24"/>
      <c r="K95" s="25"/>
      <c r="L95" s="108"/>
    </row>
    <row r="96" spans="1:12" s="78" customFormat="1" ht="12.75">
      <c r="A96" s="74"/>
      <c r="B96" s="18" t="s">
        <v>12</v>
      </c>
      <c r="C96" s="6" t="s">
        <v>4</v>
      </c>
      <c r="D96" s="131">
        <v>10</v>
      </c>
      <c r="E96" s="132">
        <v>15</v>
      </c>
      <c r="F96" s="71"/>
      <c r="G96" s="136" t="s">
        <v>48</v>
      </c>
      <c r="H96" s="72"/>
      <c r="I96" s="72"/>
      <c r="J96" s="79"/>
      <c r="K96" s="77"/>
      <c r="L96" s="109"/>
    </row>
    <row r="97" spans="1:12" s="78" customFormat="1" ht="12.75">
      <c r="A97" s="74"/>
      <c r="B97" s="18" t="s">
        <v>13</v>
      </c>
      <c r="C97" s="6" t="s">
        <v>4</v>
      </c>
      <c r="D97" s="131">
        <v>10</v>
      </c>
      <c r="E97" s="132">
        <v>10</v>
      </c>
      <c r="F97" s="71"/>
      <c r="G97" s="136" t="s">
        <v>48</v>
      </c>
      <c r="H97" s="72"/>
      <c r="I97" s="72"/>
      <c r="J97" s="79"/>
      <c r="K97" s="77"/>
      <c r="L97" s="109"/>
    </row>
    <row r="98" spans="1:12" s="78" customFormat="1" ht="12.75">
      <c r="A98" s="74"/>
      <c r="B98" s="154" t="s">
        <v>34</v>
      </c>
      <c r="C98" s="155" t="s">
        <v>2</v>
      </c>
      <c r="D98" s="131">
        <v>1</v>
      </c>
      <c r="E98" s="132">
        <v>10</v>
      </c>
      <c r="F98" s="71"/>
      <c r="G98" s="136" t="s">
        <v>48</v>
      </c>
      <c r="H98" s="72"/>
      <c r="I98" s="72"/>
      <c r="J98" s="79"/>
      <c r="K98" s="77"/>
      <c r="L98" s="109"/>
    </row>
    <row r="99" spans="1:12" s="78" customFormat="1" ht="13.5" thickBot="1">
      <c r="A99" s="74"/>
      <c r="B99" s="164"/>
      <c r="C99" s="165"/>
      <c r="D99" s="34"/>
      <c r="E99" s="133">
        <f>SUM(E96:E98)</f>
        <v>35</v>
      </c>
      <c r="F99" s="54"/>
      <c r="G99" s="85"/>
      <c r="H99" s="85"/>
      <c r="I99" s="85"/>
      <c r="J99" s="86"/>
      <c r="K99" s="88"/>
      <c r="L99" s="94"/>
    </row>
    <row r="100" spans="1:12" ht="30.75" customHeight="1">
      <c r="A100" s="66">
        <v>19</v>
      </c>
      <c r="B100" s="249" t="s">
        <v>14</v>
      </c>
      <c r="C100" s="250"/>
      <c r="D100" s="250"/>
      <c r="E100" s="251"/>
      <c r="F100" s="52" t="s">
        <v>46</v>
      </c>
      <c r="G100" s="13" t="s">
        <v>43</v>
      </c>
      <c r="H100" s="50"/>
      <c r="I100" s="50"/>
      <c r="J100" s="39"/>
      <c r="K100" s="25"/>
      <c r="L100" s="108"/>
    </row>
    <row r="101" spans="1:12" s="78" customFormat="1" ht="12.75">
      <c r="A101" s="74"/>
      <c r="B101" s="18" t="s">
        <v>15</v>
      </c>
      <c r="C101" s="6" t="s">
        <v>1</v>
      </c>
      <c r="D101" s="131">
        <v>4</v>
      </c>
      <c r="E101" s="132">
        <v>300</v>
      </c>
      <c r="F101" s="134" t="s">
        <v>47</v>
      </c>
      <c r="G101" s="136" t="s">
        <v>48</v>
      </c>
      <c r="H101" s="103"/>
      <c r="I101" s="72"/>
      <c r="J101" s="79"/>
      <c r="K101" s="77"/>
      <c r="L101" s="109"/>
    </row>
    <row r="102" spans="1:12" s="78" customFormat="1" ht="13.5" thickBot="1">
      <c r="A102" s="74"/>
      <c r="B102" s="166"/>
      <c r="C102" s="167"/>
      <c r="D102" s="34"/>
      <c r="E102" s="133">
        <v>300</v>
      </c>
      <c r="F102" s="161"/>
      <c r="G102" s="85"/>
      <c r="H102" s="85"/>
      <c r="I102" s="85"/>
      <c r="J102" s="86"/>
      <c r="K102" s="88"/>
      <c r="L102" s="94"/>
    </row>
    <row r="103" spans="1:12" ht="26.25" customHeight="1">
      <c r="A103" s="69">
        <v>20</v>
      </c>
      <c r="B103" s="240" t="s">
        <v>84</v>
      </c>
      <c r="C103" s="241"/>
      <c r="D103" s="241"/>
      <c r="E103" s="242"/>
      <c r="F103" s="52" t="s">
        <v>46</v>
      </c>
      <c r="G103" s="13" t="s">
        <v>43</v>
      </c>
      <c r="H103" s="23"/>
      <c r="I103" s="23"/>
      <c r="J103" s="24"/>
      <c r="K103" s="25"/>
      <c r="L103" s="108"/>
    </row>
    <row r="104" spans="1:12" s="78" customFormat="1" ht="12.75">
      <c r="A104" s="74"/>
      <c r="B104" s="154" t="s">
        <v>77</v>
      </c>
      <c r="C104" s="155" t="s">
        <v>35</v>
      </c>
      <c r="D104" s="139">
        <v>10</v>
      </c>
      <c r="E104" s="132">
        <v>50</v>
      </c>
      <c r="F104" s="134"/>
      <c r="G104" s="135" t="s">
        <v>48</v>
      </c>
      <c r="I104" s="72"/>
      <c r="J104" s="79"/>
      <c r="K104" s="77"/>
      <c r="L104" s="109"/>
    </row>
    <row r="105" spans="2:12" ht="13.5" thickBot="1">
      <c r="B105" s="33"/>
      <c r="C105" s="21"/>
      <c r="D105" s="34"/>
      <c r="E105" s="133">
        <f>SUM(E104:E104)</f>
        <v>50</v>
      </c>
      <c r="F105" s="161"/>
      <c r="G105" s="148"/>
      <c r="H105" s="148"/>
      <c r="I105" s="15"/>
      <c r="J105" s="36"/>
      <c r="K105" s="16"/>
      <c r="L105" s="110"/>
    </row>
    <row r="106" spans="1:12" ht="29.25" customHeight="1">
      <c r="A106" s="66">
        <v>21</v>
      </c>
      <c r="B106" s="246" t="s">
        <v>149</v>
      </c>
      <c r="C106" s="247"/>
      <c r="D106" s="247"/>
      <c r="E106" s="248"/>
      <c r="F106" s="52" t="s">
        <v>46</v>
      </c>
      <c r="G106" s="13" t="s">
        <v>43</v>
      </c>
      <c r="H106" s="23"/>
      <c r="I106" s="23"/>
      <c r="J106" s="24"/>
      <c r="K106" s="25"/>
      <c r="L106" s="108"/>
    </row>
    <row r="107" spans="1:12" s="200" customFormat="1" ht="15">
      <c r="A107" s="70"/>
      <c r="B107" s="129" t="s">
        <v>150</v>
      </c>
      <c r="C107" s="213" t="s">
        <v>151</v>
      </c>
      <c r="D107" s="131">
        <v>0.5</v>
      </c>
      <c r="E107" s="132">
        <v>200</v>
      </c>
      <c r="F107" s="134"/>
      <c r="G107" s="136" t="s">
        <v>48</v>
      </c>
      <c r="H107" s="135"/>
      <c r="I107" s="135"/>
      <c r="J107" s="206"/>
      <c r="K107" s="207"/>
      <c r="L107" s="201"/>
    </row>
    <row r="108" spans="1:12" s="78" customFormat="1" ht="13.5" thickBot="1">
      <c r="A108" s="74"/>
      <c r="B108" s="168"/>
      <c r="C108" s="10"/>
      <c r="D108" s="34"/>
      <c r="E108" s="133">
        <v>200</v>
      </c>
      <c r="F108" s="161"/>
      <c r="G108" s="148"/>
      <c r="H108" s="148"/>
      <c r="I108" s="148"/>
      <c r="J108" s="86"/>
      <c r="K108" s="88"/>
      <c r="L108" s="94"/>
    </row>
    <row r="109" spans="1:12" ht="27.75" customHeight="1">
      <c r="A109" s="66">
        <v>22</v>
      </c>
      <c r="B109" s="240" t="s">
        <v>16</v>
      </c>
      <c r="C109" s="241"/>
      <c r="D109" s="241"/>
      <c r="E109" s="242"/>
      <c r="F109" s="52" t="s">
        <v>46</v>
      </c>
      <c r="G109" s="13" t="s">
        <v>43</v>
      </c>
      <c r="H109" s="23"/>
      <c r="I109" s="23"/>
      <c r="J109" s="24"/>
      <c r="K109" s="25"/>
      <c r="L109" s="108"/>
    </row>
    <row r="110" spans="1:12" s="78" customFormat="1" ht="12.75">
      <c r="A110" s="74"/>
      <c r="B110" s="169" t="s">
        <v>51</v>
      </c>
      <c r="C110" s="130" t="s">
        <v>20</v>
      </c>
      <c r="D110" s="130">
        <v>12</v>
      </c>
      <c r="E110" s="170">
        <v>3000</v>
      </c>
      <c r="F110" s="157"/>
      <c r="G110" s="135" t="s">
        <v>48</v>
      </c>
      <c r="H110" s="72"/>
      <c r="I110" s="72"/>
      <c r="J110" s="79"/>
      <c r="K110" s="77"/>
      <c r="L110" s="109"/>
    </row>
    <row r="111" spans="1:12" s="78" customFormat="1" ht="12.75">
      <c r="A111" s="74"/>
      <c r="B111" s="171" t="s">
        <v>137</v>
      </c>
      <c r="C111" s="172"/>
      <c r="D111" s="172"/>
      <c r="E111" s="173">
        <v>500</v>
      </c>
      <c r="F111" s="157"/>
      <c r="G111" s="136" t="s">
        <v>48</v>
      </c>
      <c r="H111" s="72"/>
      <c r="I111" s="72"/>
      <c r="J111" s="79"/>
      <c r="K111" s="77"/>
      <c r="L111" s="109"/>
    </row>
    <row r="112" spans="1:12" s="78" customFormat="1" ht="12.75">
      <c r="A112" s="74"/>
      <c r="B112" s="171" t="s">
        <v>136</v>
      </c>
      <c r="C112" s="172"/>
      <c r="D112" s="172"/>
      <c r="E112" s="173">
        <v>500</v>
      </c>
      <c r="F112" s="157"/>
      <c r="G112" s="136" t="s">
        <v>48</v>
      </c>
      <c r="H112" s="72"/>
      <c r="I112" s="72"/>
      <c r="J112" s="79"/>
      <c r="K112" s="77"/>
      <c r="L112" s="109"/>
    </row>
    <row r="113" spans="1:12" s="78" customFormat="1" ht="12.75">
      <c r="A113" s="74"/>
      <c r="B113" s="171" t="s">
        <v>125</v>
      </c>
      <c r="C113" s="172"/>
      <c r="D113" s="172"/>
      <c r="E113" s="173">
        <v>1000</v>
      </c>
      <c r="F113" s="157"/>
      <c r="G113" s="135" t="s">
        <v>48</v>
      </c>
      <c r="H113" s="72"/>
      <c r="I113" s="72"/>
      <c r="J113" s="79"/>
      <c r="K113" s="77"/>
      <c r="L113" s="109"/>
    </row>
    <row r="114" spans="1:12" s="78" customFormat="1" ht="13.5" thickBot="1">
      <c r="A114" s="74"/>
      <c r="B114" s="20"/>
      <c r="C114" s="21"/>
      <c r="D114" s="34"/>
      <c r="E114" s="173">
        <v>5000</v>
      </c>
      <c r="F114" s="161"/>
      <c r="G114" s="148"/>
      <c r="H114" s="85"/>
      <c r="I114" s="85"/>
      <c r="J114" s="86"/>
      <c r="K114" s="88"/>
      <c r="L114" s="94"/>
    </row>
    <row r="115" spans="1:12" ht="26.25" customHeight="1">
      <c r="A115" s="66">
        <v>23</v>
      </c>
      <c r="B115" s="246" t="s">
        <v>29</v>
      </c>
      <c r="C115" s="247"/>
      <c r="D115" s="247"/>
      <c r="E115" s="248"/>
      <c r="F115" s="52" t="s">
        <v>46</v>
      </c>
      <c r="G115" s="13"/>
      <c r="H115" s="23"/>
      <c r="I115" s="23"/>
      <c r="J115" s="24"/>
      <c r="K115" s="25"/>
      <c r="L115" s="108"/>
    </row>
    <row r="116" spans="1:12" s="200" customFormat="1" ht="12.75">
      <c r="A116" s="70"/>
      <c r="B116" s="127" t="s">
        <v>19</v>
      </c>
      <c r="C116" s="214" t="s">
        <v>20</v>
      </c>
      <c r="D116" s="131">
        <v>12</v>
      </c>
      <c r="E116" s="132">
        <v>30</v>
      </c>
      <c r="F116" s="157"/>
      <c r="G116" s="136"/>
      <c r="H116" s="135"/>
      <c r="I116" s="135"/>
      <c r="J116" s="206"/>
      <c r="K116" s="207"/>
      <c r="L116" s="201"/>
    </row>
    <row r="117" spans="1:12" s="78" customFormat="1" ht="13.5" thickBot="1">
      <c r="A117" s="74"/>
      <c r="B117" s="174"/>
      <c r="C117" s="10"/>
      <c r="D117" s="34"/>
      <c r="E117" s="133">
        <f>SUM(E116)</f>
        <v>30</v>
      </c>
      <c r="F117" s="161"/>
      <c r="G117" s="85"/>
      <c r="H117" s="85"/>
      <c r="I117" s="85"/>
      <c r="J117" s="86"/>
      <c r="K117" s="88"/>
      <c r="L117" s="94"/>
    </row>
    <row r="118" spans="1:14" ht="27" customHeight="1">
      <c r="A118" s="69">
        <v>24</v>
      </c>
      <c r="B118" s="246" t="s">
        <v>50</v>
      </c>
      <c r="C118" s="247"/>
      <c r="D118" s="247"/>
      <c r="E118" s="248"/>
      <c r="F118" s="56" t="s">
        <v>46</v>
      </c>
      <c r="G118" s="27" t="s">
        <v>43</v>
      </c>
      <c r="H118" s="28"/>
      <c r="I118" s="28"/>
      <c r="J118" s="40"/>
      <c r="K118" s="104"/>
      <c r="L118" s="108"/>
      <c r="N118" s="55"/>
    </row>
    <row r="119" spans="1:12" s="78" customFormat="1" ht="12.75">
      <c r="A119" s="74"/>
      <c r="B119" s="129" t="s">
        <v>66</v>
      </c>
      <c r="C119" s="130" t="s">
        <v>2</v>
      </c>
      <c r="D119" s="131">
        <v>10</v>
      </c>
      <c r="E119" s="132">
        <v>800</v>
      </c>
      <c r="F119" s="134" t="s">
        <v>47</v>
      </c>
      <c r="G119" s="136" t="s">
        <v>48</v>
      </c>
      <c r="H119" s="72"/>
      <c r="I119" s="72"/>
      <c r="J119" s="79"/>
      <c r="K119" s="77"/>
      <c r="L119" s="114"/>
    </row>
    <row r="120" spans="1:12" s="78" customFormat="1" ht="13.5" thickBot="1">
      <c r="A120" s="74"/>
      <c r="B120" s="174"/>
      <c r="C120" s="10"/>
      <c r="D120" s="34"/>
      <c r="E120" s="133">
        <v>800</v>
      </c>
      <c r="F120" s="161"/>
      <c r="G120" s="85"/>
      <c r="H120" s="85"/>
      <c r="I120" s="85"/>
      <c r="J120" s="86"/>
      <c r="K120" s="88"/>
      <c r="L120" s="115"/>
    </row>
    <row r="121" spans="1:12" ht="37.5" customHeight="1">
      <c r="A121" s="66">
        <v>25</v>
      </c>
      <c r="B121" s="261" t="s">
        <v>152</v>
      </c>
      <c r="C121" s="262"/>
      <c r="D121" s="262"/>
      <c r="E121" s="263"/>
      <c r="F121" s="52" t="s">
        <v>46</v>
      </c>
      <c r="G121" s="13"/>
      <c r="H121" s="23"/>
      <c r="I121" s="23"/>
      <c r="J121" s="24"/>
      <c r="K121" s="25"/>
      <c r="L121" s="108"/>
    </row>
    <row r="122" spans="1:12" s="78" customFormat="1" ht="12.75">
      <c r="A122" s="74"/>
      <c r="B122" s="127" t="s">
        <v>153</v>
      </c>
      <c r="C122" s="131"/>
      <c r="D122" s="131"/>
      <c r="E122" s="132">
        <v>55000</v>
      </c>
      <c r="F122" s="157"/>
      <c r="H122" s="72"/>
      <c r="I122" s="136" t="s">
        <v>48</v>
      </c>
      <c r="J122" s="79"/>
      <c r="K122" s="77"/>
      <c r="L122" s="114"/>
    </row>
    <row r="123" spans="1:12" s="78" customFormat="1" ht="12.75">
      <c r="A123" s="74"/>
      <c r="B123" s="176" t="s">
        <v>154</v>
      </c>
      <c r="C123" s="130"/>
      <c r="D123" s="131">
        <v>12</v>
      </c>
      <c r="E123" s="132">
        <v>14400</v>
      </c>
      <c r="F123" s="134"/>
      <c r="H123" s="72"/>
      <c r="I123" s="136" t="s">
        <v>48</v>
      </c>
      <c r="J123" s="79"/>
      <c r="K123" s="77"/>
      <c r="L123" s="114"/>
    </row>
    <row r="124" spans="1:12" s="78" customFormat="1" ht="12.75">
      <c r="A124" s="74"/>
      <c r="B124" s="176" t="s">
        <v>155</v>
      </c>
      <c r="C124" s="130"/>
      <c r="D124" s="131">
        <v>4</v>
      </c>
      <c r="E124" s="132">
        <v>15200</v>
      </c>
      <c r="F124" s="134"/>
      <c r="H124" s="72"/>
      <c r="I124" s="136" t="s">
        <v>48</v>
      </c>
      <c r="J124" s="79"/>
      <c r="K124" s="77"/>
      <c r="L124" s="114"/>
    </row>
    <row r="125" spans="1:12" s="78" customFormat="1" ht="12.75">
      <c r="A125" s="74"/>
      <c r="B125" s="176" t="s">
        <v>156</v>
      </c>
      <c r="C125" s="130"/>
      <c r="D125" s="131">
        <v>4</v>
      </c>
      <c r="E125" s="132">
        <v>6000</v>
      </c>
      <c r="F125" s="134"/>
      <c r="H125" s="72"/>
      <c r="I125" s="136" t="s">
        <v>48</v>
      </c>
      <c r="J125" s="79"/>
      <c r="K125" s="77"/>
      <c r="L125" s="114"/>
    </row>
    <row r="126" spans="1:12" s="78" customFormat="1" ht="13.5" thickBot="1">
      <c r="A126" s="74"/>
      <c r="B126" s="177"/>
      <c r="C126" s="178"/>
      <c r="D126" s="34"/>
      <c r="E126" s="133">
        <f>SUM(E122:E125)</f>
        <v>90600</v>
      </c>
      <c r="F126" s="142"/>
      <c r="G126" s="148"/>
      <c r="H126" s="81"/>
      <c r="I126" s="81"/>
      <c r="J126" s="90"/>
      <c r="K126" s="87"/>
      <c r="L126" s="115"/>
    </row>
    <row r="127" spans="1:12" ht="26.25" customHeight="1">
      <c r="A127" s="66">
        <v>26</v>
      </c>
      <c r="B127" s="240" t="s">
        <v>109</v>
      </c>
      <c r="C127" s="241"/>
      <c r="D127" s="241"/>
      <c r="E127" s="242"/>
      <c r="F127" s="52" t="s">
        <v>55</v>
      </c>
      <c r="G127" s="13" t="s">
        <v>43</v>
      </c>
      <c r="H127" s="23"/>
      <c r="I127" s="23"/>
      <c r="J127" s="24"/>
      <c r="K127" s="25"/>
      <c r="L127" s="108"/>
    </row>
    <row r="128" spans="1:12" s="200" customFormat="1" ht="12.75">
      <c r="A128" s="70"/>
      <c r="B128" s="22" t="s">
        <v>110</v>
      </c>
      <c r="C128" s="6"/>
      <c r="D128" s="131"/>
      <c r="E128" s="132"/>
      <c r="F128" s="157" t="s">
        <v>86</v>
      </c>
      <c r="G128" s="136" t="s">
        <v>48</v>
      </c>
      <c r="H128" s="134"/>
      <c r="I128" s="134"/>
      <c r="J128" s="197"/>
      <c r="K128" s="198"/>
      <c r="L128" s="199"/>
    </row>
    <row r="129" spans="1:12" s="200" customFormat="1" ht="25.5">
      <c r="A129" s="70"/>
      <c r="B129" s="31" t="s">
        <v>111</v>
      </c>
      <c r="C129" s="7"/>
      <c r="D129" s="151"/>
      <c r="E129" s="145"/>
      <c r="F129" s="157"/>
      <c r="G129" s="136" t="s">
        <v>48</v>
      </c>
      <c r="H129" s="134"/>
      <c r="I129" s="134"/>
      <c r="J129" s="197"/>
      <c r="K129" s="198"/>
      <c r="L129" s="199"/>
    </row>
    <row r="130" spans="1:12" s="200" customFormat="1" ht="12.75">
      <c r="A130" s="70"/>
      <c r="B130" s="31" t="s">
        <v>113</v>
      </c>
      <c r="C130" s="7"/>
      <c r="D130" s="151"/>
      <c r="E130" s="145"/>
      <c r="F130" s="157"/>
      <c r="G130" s="136" t="s">
        <v>48</v>
      </c>
      <c r="H130" s="134"/>
      <c r="I130" s="134"/>
      <c r="J130" s="197"/>
      <c r="K130" s="198"/>
      <c r="L130" s="199"/>
    </row>
    <row r="131" spans="1:12" s="200" customFormat="1" ht="12.75">
      <c r="A131" s="70"/>
      <c r="B131" s="31" t="s">
        <v>112</v>
      </c>
      <c r="C131" s="7"/>
      <c r="D131" s="151"/>
      <c r="E131" s="145"/>
      <c r="F131" s="157"/>
      <c r="G131" s="136" t="s">
        <v>48</v>
      </c>
      <c r="H131" s="134"/>
      <c r="I131" s="134"/>
      <c r="J131" s="197"/>
      <c r="K131" s="198"/>
      <c r="L131" s="199"/>
    </row>
    <row r="132" spans="1:12" s="78" customFormat="1" ht="13.5" thickBot="1">
      <c r="A132" s="74"/>
      <c r="B132" s="179"/>
      <c r="C132" s="21"/>
      <c r="D132" s="34"/>
      <c r="E132" s="133">
        <v>1000</v>
      </c>
      <c r="F132" s="161"/>
      <c r="G132" s="148"/>
      <c r="H132" s="81"/>
      <c r="I132" s="81"/>
      <c r="J132" s="90"/>
      <c r="K132" s="87"/>
      <c r="L132" s="115"/>
    </row>
    <row r="133" spans="1:12" ht="26.25" customHeight="1">
      <c r="A133" s="66">
        <v>27</v>
      </c>
      <c r="B133" s="240" t="s">
        <v>121</v>
      </c>
      <c r="C133" s="241"/>
      <c r="D133" s="241"/>
      <c r="E133" s="242"/>
      <c r="F133" s="52" t="s">
        <v>62</v>
      </c>
      <c r="G133" s="13"/>
      <c r="H133" s="23"/>
      <c r="I133" s="23"/>
      <c r="J133" s="24"/>
      <c r="K133" s="25"/>
      <c r="L133" s="108"/>
    </row>
    <row r="134" spans="1:12" s="78" customFormat="1" ht="12.75">
      <c r="A134" s="74"/>
      <c r="B134" s="127" t="s">
        <v>138</v>
      </c>
      <c r="C134" s="6" t="s">
        <v>31</v>
      </c>
      <c r="D134" s="139">
        <v>6</v>
      </c>
      <c r="E134" s="132">
        <v>24000</v>
      </c>
      <c r="F134" s="162"/>
      <c r="G134" s="72"/>
      <c r="H134" s="71"/>
      <c r="I134" s="136" t="s">
        <v>48</v>
      </c>
      <c r="J134" s="76"/>
      <c r="K134" s="84"/>
      <c r="L134" s="114"/>
    </row>
    <row r="135" spans="1:12" s="78" customFormat="1" ht="13.5" thickBot="1">
      <c r="A135" s="74"/>
      <c r="B135" s="179"/>
      <c r="C135" s="21"/>
      <c r="D135" s="34"/>
      <c r="E135" s="133">
        <f>SUM(E134)</f>
        <v>24000</v>
      </c>
      <c r="F135" s="161"/>
      <c r="G135" s="85"/>
      <c r="H135" s="81"/>
      <c r="I135" s="81"/>
      <c r="J135" s="90"/>
      <c r="K135" s="87"/>
      <c r="L135" s="115"/>
    </row>
    <row r="136" spans="1:12" ht="26.25" customHeight="1">
      <c r="A136" s="66">
        <v>28</v>
      </c>
      <c r="B136" s="253" t="s">
        <v>74</v>
      </c>
      <c r="C136" s="254"/>
      <c r="D136" s="254"/>
      <c r="E136" s="255"/>
      <c r="F136" s="52" t="s">
        <v>46</v>
      </c>
      <c r="G136" s="13" t="s">
        <v>43</v>
      </c>
      <c r="H136" s="23"/>
      <c r="I136" s="23"/>
      <c r="J136" s="24"/>
      <c r="K136" s="25"/>
      <c r="L136" s="108"/>
    </row>
    <row r="137" spans="1:12" s="200" customFormat="1" ht="25.5">
      <c r="A137" s="70"/>
      <c r="B137" s="158" t="s">
        <v>144</v>
      </c>
      <c r="C137" s="181"/>
      <c r="D137" s="215"/>
      <c r="E137" s="216">
        <v>5100</v>
      </c>
      <c r="F137" s="162"/>
      <c r="G137" s="135" t="s">
        <v>48</v>
      </c>
      <c r="H137" s="135"/>
      <c r="I137" s="134"/>
      <c r="J137" s="206"/>
      <c r="K137" s="207"/>
      <c r="L137" s="199"/>
    </row>
    <row r="138" spans="1:12" s="200" customFormat="1" ht="12.75">
      <c r="A138" s="70"/>
      <c r="B138" s="158" t="s">
        <v>165</v>
      </c>
      <c r="C138" s="223" t="s">
        <v>2</v>
      </c>
      <c r="D138" s="215">
        <v>2</v>
      </c>
      <c r="E138" s="216">
        <v>350</v>
      </c>
      <c r="F138" s="162"/>
      <c r="G138" s="135"/>
      <c r="H138" s="135"/>
      <c r="I138" s="134"/>
      <c r="J138" s="206"/>
      <c r="K138" s="207"/>
      <c r="L138" s="199"/>
    </row>
    <row r="139" spans="1:12" s="200" customFormat="1" ht="12.75">
      <c r="A139" s="70"/>
      <c r="B139" s="158" t="s">
        <v>163</v>
      </c>
      <c r="C139" s="200" t="s">
        <v>2</v>
      </c>
      <c r="D139" s="215">
        <v>2</v>
      </c>
      <c r="E139" s="216">
        <v>350</v>
      </c>
      <c r="F139" s="162"/>
      <c r="G139" s="135"/>
      <c r="H139" s="135"/>
      <c r="I139" s="134"/>
      <c r="J139" s="206"/>
      <c r="K139" s="207"/>
      <c r="L139" s="199"/>
    </row>
    <row r="140" spans="1:12" s="200" customFormat="1" ht="12.75">
      <c r="A140" s="70"/>
      <c r="B140" s="158" t="s">
        <v>162</v>
      </c>
      <c r="C140" s="222" t="s">
        <v>164</v>
      </c>
      <c r="D140" s="215">
        <v>2</v>
      </c>
      <c r="E140" s="216">
        <v>800</v>
      </c>
      <c r="F140" s="162"/>
      <c r="G140" s="135"/>
      <c r="H140" s="135"/>
      <c r="I140" s="134"/>
      <c r="J140" s="206"/>
      <c r="K140" s="207"/>
      <c r="L140" s="199"/>
    </row>
    <row r="141" spans="1:12" s="78" customFormat="1" ht="13.5" thickBot="1">
      <c r="A141" s="74"/>
      <c r="B141" s="20"/>
      <c r="C141" s="21"/>
      <c r="D141" s="34"/>
      <c r="E141" s="133">
        <v>6600</v>
      </c>
      <c r="F141" s="161"/>
      <c r="G141" s="148"/>
      <c r="H141" s="148"/>
      <c r="I141" s="148"/>
      <c r="J141" s="86"/>
      <c r="K141" s="88"/>
      <c r="L141" s="115"/>
    </row>
    <row r="142" spans="1:12" ht="25.5">
      <c r="A142" s="66">
        <v>29</v>
      </c>
      <c r="B142" s="253" t="s">
        <v>52</v>
      </c>
      <c r="C142" s="254"/>
      <c r="D142" s="254"/>
      <c r="E142" s="255"/>
      <c r="F142" s="52" t="s">
        <v>78</v>
      </c>
      <c r="G142" s="13" t="s">
        <v>43</v>
      </c>
      <c r="H142" s="13"/>
      <c r="I142" s="13"/>
      <c r="J142" s="13"/>
      <c r="K142" s="17"/>
      <c r="L142" s="112"/>
    </row>
    <row r="143" spans="1:12" s="78" customFormat="1" ht="25.5">
      <c r="A143" s="74"/>
      <c r="B143" s="127" t="s">
        <v>76</v>
      </c>
      <c r="C143" s="152" t="s">
        <v>2</v>
      </c>
      <c r="D143" s="131">
        <v>12</v>
      </c>
      <c r="E143" s="132">
        <v>150</v>
      </c>
      <c r="F143" s="157"/>
      <c r="G143" s="136" t="s">
        <v>48</v>
      </c>
      <c r="H143" s="72"/>
      <c r="I143" s="72"/>
      <c r="J143" s="72"/>
      <c r="K143" s="77"/>
      <c r="L143" s="109"/>
    </row>
    <row r="144" spans="1:12" s="78" customFormat="1" ht="12.75">
      <c r="A144" s="74"/>
      <c r="B144" s="127" t="s">
        <v>85</v>
      </c>
      <c r="C144" s="152" t="s">
        <v>2</v>
      </c>
      <c r="D144" s="131">
        <v>10</v>
      </c>
      <c r="E144" s="132">
        <v>100</v>
      </c>
      <c r="F144" s="134"/>
      <c r="G144" s="136" t="s">
        <v>48</v>
      </c>
      <c r="H144" s="72"/>
      <c r="I144" s="72"/>
      <c r="J144" s="72"/>
      <c r="K144" s="77"/>
      <c r="L144" s="109"/>
    </row>
    <row r="145" spans="1:12" s="78" customFormat="1" ht="13.5" thickBot="1">
      <c r="A145" s="74"/>
      <c r="B145" s="182"/>
      <c r="C145" s="183"/>
      <c r="D145" s="151"/>
      <c r="E145" s="149">
        <f>SUM(E143:E144)</f>
        <v>250</v>
      </c>
      <c r="F145" s="134"/>
      <c r="G145" s="72"/>
      <c r="H145" s="72"/>
      <c r="I145" s="72"/>
      <c r="J145" s="72"/>
      <c r="K145" s="77"/>
      <c r="L145" s="109"/>
    </row>
    <row r="146" spans="1:12" ht="26.25" customHeight="1">
      <c r="A146" s="66">
        <v>30</v>
      </c>
      <c r="B146" s="253" t="s">
        <v>131</v>
      </c>
      <c r="C146" s="254"/>
      <c r="D146" s="254"/>
      <c r="E146" s="255"/>
      <c r="F146" s="52" t="s">
        <v>67</v>
      </c>
      <c r="G146" s="13" t="s">
        <v>43</v>
      </c>
      <c r="H146" s="23"/>
      <c r="I146" s="23"/>
      <c r="J146" s="24"/>
      <c r="K146" s="25"/>
      <c r="L146" s="57"/>
    </row>
    <row r="147" spans="1:12" s="78" customFormat="1" ht="15" customHeight="1">
      <c r="A147" s="74"/>
      <c r="B147" s="184" t="s">
        <v>10</v>
      </c>
      <c r="C147" s="185"/>
      <c r="D147" s="186"/>
      <c r="E147" s="180">
        <v>1000</v>
      </c>
      <c r="F147" s="91"/>
      <c r="G147" s="136" t="s">
        <v>48</v>
      </c>
      <c r="H147" s="91"/>
      <c r="I147" s="92"/>
      <c r="J147" s="91"/>
      <c r="K147" s="122"/>
      <c r="L147" s="93"/>
    </row>
    <row r="148" spans="1:12" s="78" customFormat="1" ht="13.5" thickBot="1">
      <c r="A148" s="74"/>
      <c r="B148" s="179"/>
      <c r="C148" s="153"/>
      <c r="D148" s="175"/>
      <c r="E148" s="187">
        <v>1000</v>
      </c>
      <c r="F148" s="85"/>
      <c r="G148" s="85"/>
      <c r="H148" s="85"/>
      <c r="I148" s="83"/>
      <c r="J148" s="85"/>
      <c r="K148" s="88"/>
      <c r="L148" s="94"/>
    </row>
    <row r="149" spans="1:12" ht="25.5">
      <c r="A149" s="66">
        <v>31</v>
      </c>
      <c r="B149" s="253" t="s">
        <v>99</v>
      </c>
      <c r="C149" s="254"/>
      <c r="D149" s="254"/>
      <c r="E149" s="255"/>
      <c r="F149" s="52" t="s">
        <v>68</v>
      </c>
      <c r="G149" s="239"/>
      <c r="H149" s="23"/>
      <c r="I149" s="23"/>
      <c r="J149" s="24"/>
      <c r="K149" s="25"/>
      <c r="L149" s="57"/>
    </row>
    <row r="150" spans="1:12" s="78" customFormat="1" ht="18" customHeight="1">
      <c r="A150" s="74"/>
      <c r="B150" s="127" t="s">
        <v>100</v>
      </c>
      <c r="C150" s="152" t="s">
        <v>2</v>
      </c>
      <c r="D150" s="131">
        <v>30</v>
      </c>
      <c r="E150" s="132">
        <v>350</v>
      </c>
      <c r="F150" s="157"/>
      <c r="G150" s="135"/>
      <c r="H150" s="188" t="s">
        <v>48</v>
      </c>
      <c r="I150" s="73"/>
      <c r="J150" s="72"/>
      <c r="K150" s="77"/>
      <c r="L150" s="109"/>
    </row>
    <row r="151" spans="1:12" s="78" customFormat="1" ht="18" customHeight="1" thickBot="1">
      <c r="A151" s="74"/>
      <c r="B151" s="182"/>
      <c r="C151" s="183"/>
      <c r="D151" s="151"/>
      <c r="E151" s="145">
        <v>350</v>
      </c>
      <c r="F151" s="157"/>
      <c r="G151" s="135"/>
      <c r="H151" s="188"/>
      <c r="I151" s="73"/>
      <c r="J151" s="72"/>
      <c r="K151" s="77"/>
      <c r="L151" s="109"/>
    </row>
    <row r="152" spans="1:12" ht="24.75" customHeight="1">
      <c r="A152" s="66">
        <v>32</v>
      </c>
      <c r="B152" s="253" t="s">
        <v>69</v>
      </c>
      <c r="C152" s="254"/>
      <c r="D152" s="254"/>
      <c r="E152" s="255"/>
      <c r="F152" s="52" t="s">
        <v>67</v>
      </c>
      <c r="G152" s="13" t="s">
        <v>43</v>
      </c>
      <c r="H152" s="23"/>
      <c r="I152" s="23"/>
      <c r="J152" s="24"/>
      <c r="K152" s="25"/>
      <c r="L152" s="108"/>
    </row>
    <row r="153" spans="1:12" s="78" customFormat="1" ht="18" customHeight="1">
      <c r="A153" s="74"/>
      <c r="B153" s="127" t="s">
        <v>70</v>
      </c>
      <c r="C153" s="271" t="s">
        <v>168</v>
      </c>
      <c r="D153" s="272"/>
      <c r="E153" s="132">
        <v>2300</v>
      </c>
      <c r="F153" s="162"/>
      <c r="G153" s="188" t="s">
        <v>48</v>
      </c>
      <c r="H153" s="71"/>
      <c r="I153" s="71"/>
      <c r="J153" s="76"/>
      <c r="K153" s="84"/>
      <c r="L153" s="114"/>
    </row>
    <row r="154" spans="1:12" s="78" customFormat="1" ht="18" customHeight="1" thickBot="1">
      <c r="A154" s="74"/>
      <c r="B154" s="182"/>
      <c r="C154" s="7"/>
      <c r="D154" s="144"/>
      <c r="E154" s="145">
        <v>2300</v>
      </c>
      <c r="F154" s="162"/>
      <c r="G154" s="72"/>
      <c r="H154" s="71"/>
      <c r="I154" s="71"/>
      <c r="J154" s="76"/>
      <c r="K154" s="84"/>
      <c r="L154" s="114"/>
    </row>
    <row r="155" spans="1:12" s="78" customFormat="1" ht="26.25" customHeight="1">
      <c r="A155" s="70">
        <v>33</v>
      </c>
      <c r="B155" s="243" t="s">
        <v>160</v>
      </c>
      <c r="C155" s="244"/>
      <c r="D155" s="244"/>
      <c r="E155" s="245"/>
      <c r="F155" s="52" t="s">
        <v>67</v>
      </c>
      <c r="G155" s="13"/>
      <c r="H155" s="123"/>
      <c r="I155" s="123"/>
      <c r="J155" s="124"/>
      <c r="K155" s="125"/>
      <c r="L155" s="114"/>
    </row>
    <row r="156" spans="1:12" s="78" customFormat="1" ht="18" customHeight="1">
      <c r="A156" s="74"/>
      <c r="B156" s="230" t="s">
        <v>161</v>
      </c>
      <c r="C156" s="231" t="s">
        <v>2</v>
      </c>
      <c r="D156" s="232">
        <v>30</v>
      </c>
      <c r="E156" s="233">
        <v>1000</v>
      </c>
      <c r="F156" s="162"/>
      <c r="G156" s="72"/>
      <c r="H156" s="71"/>
      <c r="I156" s="134" t="s">
        <v>48</v>
      </c>
      <c r="J156" s="76"/>
      <c r="K156" s="84"/>
      <c r="L156" s="114"/>
    </row>
    <row r="157" spans="1:12" s="78" customFormat="1" ht="18" customHeight="1" thickBot="1">
      <c r="A157" s="74"/>
      <c r="B157" s="234"/>
      <c r="C157" s="235"/>
      <c r="D157" s="236"/>
      <c r="E157" s="237">
        <v>1000</v>
      </c>
      <c r="F157" s="162"/>
      <c r="G157" s="72"/>
      <c r="H157" s="71"/>
      <c r="I157" s="71"/>
      <c r="J157" s="76"/>
      <c r="K157" s="84"/>
      <c r="L157" s="114"/>
    </row>
    <row r="158" spans="1:12" s="78" customFormat="1" ht="28.5" customHeight="1">
      <c r="A158" s="70">
        <v>34</v>
      </c>
      <c r="B158" s="264" t="s">
        <v>166</v>
      </c>
      <c r="C158" s="265"/>
      <c r="D158" s="265"/>
      <c r="E158" s="266"/>
      <c r="F158" s="52" t="s">
        <v>67</v>
      </c>
      <c r="G158" s="13"/>
      <c r="H158" s="123"/>
      <c r="I158" s="123"/>
      <c r="J158" s="124"/>
      <c r="K158" s="125"/>
      <c r="L158" s="114"/>
    </row>
    <row r="159" spans="1:12" s="78" customFormat="1" ht="18" customHeight="1">
      <c r="A159" s="74"/>
      <c r="B159" s="224" t="s">
        <v>167</v>
      </c>
      <c r="C159" s="267" t="s">
        <v>168</v>
      </c>
      <c r="D159" s="267"/>
      <c r="E159" s="227">
        <v>2000</v>
      </c>
      <c r="F159" s="162"/>
      <c r="G159" s="72"/>
      <c r="H159" s="71"/>
      <c r="I159" s="134" t="s">
        <v>48</v>
      </c>
      <c r="J159" s="76"/>
      <c r="K159" s="84"/>
      <c r="L159" s="114"/>
    </row>
    <row r="160" spans="1:12" s="78" customFormat="1" ht="18" customHeight="1" thickBot="1">
      <c r="A160" s="74"/>
      <c r="B160" s="218"/>
      <c r="C160" s="219"/>
      <c r="D160" s="220"/>
      <c r="E160" s="221">
        <v>2000</v>
      </c>
      <c r="F160" s="162"/>
      <c r="G160" s="72"/>
      <c r="H160" s="71"/>
      <c r="I160" s="71"/>
      <c r="J160" s="76"/>
      <c r="K160" s="84"/>
      <c r="L160" s="114"/>
    </row>
    <row r="161" spans="1:12" s="78" customFormat="1" ht="27.75" customHeight="1">
      <c r="A161" s="70">
        <v>35</v>
      </c>
      <c r="B161" s="268" t="s">
        <v>170</v>
      </c>
      <c r="C161" s="269"/>
      <c r="D161" s="269"/>
      <c r="E161" s="270"/>
      <c r="F161" s="52" t="s">
        <v>67</v>
      </c>
      <c r="G161" s="13"/>
      <c r="H161" s="123"/>
      <c r="I161" s="123"/>
      <c r="J161" s="124"/>
      <c r="K161" s="125"/>
      <c r="L161" s="114"/>
    </row>
    <row r="162" spans="1:12" s="78" customFormat="1" ht="18" customHeight="1">
      <c r="A162" s="74"/>
      <c r="B162" s="238" t="s">
        <v>169</v>
      </c>
      <c r="C162" s="225"/>
      <c r="D162" s="226"/>
      <c r="E162" s="227">
        <v>16000</v>
      </c>
      <c r="F162" s="162"/>
      <c r="G162" s="72"/>
      <c r="H162" s="76"/>
      <c r="I162" s="134" t="s">
        <v>48</v>
      </c>
      <c r="J162" s="229"/>
      <c r="K162" s="84"/>
      <c r="L162" s="114"/>
    </row>
    <row r="163" spans="1:12" s="78" customFormat="1" ht="18" customHeight="1" thickBot="1">
      <c r="A163" s="74"/>
      <c r="B163" s="218"/>
      <c r="C163" s="219"/>
      <c r="D163" s="220"/>
      <c r="E163" s="221">
        <v>16000</v>
      </c>
      <c r="F163" s="162"/>
      <c r="G163" s="72"/>
      <c r="H163" s="71"/>
      <c r="I163" s="71"/>
      <c r="J163" s="76"/>
      <c r="K163" s="84"/>
      <c r="L163" s="114"/>
    </row>
    <row r="164" spans="1:12" s="78" customFormat="1" ht="27" customHeight="1">
      <c r="A164" s="70">
        <v>36</v>
      </c>
      <c r="B164" s="253" t="s">
        <v>129</v>
      </c>
      <c r="C164" s="254"/>
      <c r="D164" s="254"/>
      <c r="E164" s="255"/>
      <c r="F164" s="52" t="s">
        <v>67</v>
      </c>
      <c r="G164" s="13"/>
      <c r="H164" s="123"/>
      <c r="I164" s="123"/>
      <c r="J164" s="124"/>
      <c r="K164" s="125"/>
      <c r="L164" s="114"/>
    </row>
    <row r="165" spans="1:12" s="78" customFormat="1" ht="24" customHeight="1">
      <c r="A165" s="70"/>
      <c r="B165" s="234" t="s">
        <v>130</v>
      </c>
      <c r="C165" s="235"/>
      <c r="D165" s="236"/>
      <c r="E165" s="237">
        <v>27000</v>
      </c>
      <c r="F165" s="189"/>
      <c r="G165" s="181"/>
      <c r="H165" s="190"/>
      <c r="I165" s="190" t="s">
        <v>48</v>
      </c>
      <c r="J165" s="126"/>
      <c r="K165" s="128"/>
      <c r="L165" s="114"/>
    </row>
    <row r="166" spans="1:12" s="78" customFormat="1" ht="18" customHeight="1" thickBot="1">
      <c r="A166" s="70"/>
      <c r="B166" s="191"/>
      <c r="C166" s="192"/>
      <c r="D166" s="193"/>
      <c r="E166" s="194">
        <v>27000</v>
      </c>
      <c r="F166" s="195"/>
      <c r="G166" s="148"/>
      <c r="H166" s="142"/>
      <c r="I166" s="142"/>
      <c r="J166" s="90"/>
      <c r="K166" s="87"/>
      <c r="L166" s="114"/>
    </row>
    <row r="167" spans="1:15" ht="27.75" customHeight="1">
      <c r="A167" s="66">
        <v>37</v>
      </c>
      <c r="B167" s="258" t="s">
        <v>157</v>
      </c>
      <c r="C167" s="259"/>
      <c r="D167" s="259"/>
      <c r="E167" s="260"/>
      <c r="F167" s="217" t="s">
        <v>158</v>
      </c>
      <c r="G167" s="13"/>
      <c r="H167" s="23"/>
      <c r="I167" s="23"/>
      <c r="J167" s="24"/>
      <c r="K167" s="25"/>
      <c r="L167" s="108"/>
      <c r="O167" s="188"/>
    </row>
    <row r="168" spans="1:12" s="200" customFormat="1" ht="25.5" customHeight="1">
      <c r="A168" s="70"/>
      <c r="B168" s="218" t="s">
        <v>172</v>
      </c>
      <c r="C168" s="183" t="s">
        <v>2</v>
      </c>
      <c r="D168" s="151">
        <v>147</v>
      </c>
      <c r="E168" s="145">
        <v>20000</v>
      </c>
      <c r="F168" s="157"/>
      <c r="G168" s="135"/>
      <c r="H168" s="188"/>
      <c r="I168" s="136"/>
      <c r="J168" s="135"/>
      <c r="K168" s="207"/>
      <c r="L168" s="201"/>
    </row>
    <row r="169" spans="1:12" s="200" customFormat="1" ht="19.5" customHeight="1">
      <c r="A169" s="70"/>
      <c r="B169" s="182" t="s">
        <v>159</v>
      </c>
      <c r="C169" s="183"/>
      <c r="D169" s="151"/>
      <c r="E169" s="228">
        <v>8000</v>
      </c>
      <c r="F169" s="134"/>
      <c r="G169" s="135"/>
      <c r="H169" s="134"/>
      <c r="I169" s="135"/>
      <c r="J169" s="135"/>
      <c r="K169" s="207"/>
      <c r="L169" s="201"/>
    </row>
    <row r="170" spans="1:12" s="78" customFormat="1" ht="19.5" customHeight="1" thickBot="1">
      <c r="A170" s="74"/>
      <c r="B170" s="179"/>
      <c r="C170" s="21"/>
      <c r="D170" s="34"/>
      <c r="E170" s="187">
        <v>28000</v>
      </c>
      <c r="F170" s="161"/>
      <c r="G170" s="148"/>
      <c r="H170" s="142"/>
      <c r="I170" s="81"/>
      <c r="J170" s="90"/>
      <c r="K170" s="87"/>
      <c r="L170" s="115"/>
    </row>
  </sheetData>
  <sheetProtection/>
  <mergeCells count="42">
    <mergeCell ref="C159:D159"/>
    <mergeCell ref="B161:E161"/>
    <mergeCell ref="C153:D153"/>
    <mergeCell ref="B167:E167"/>
    <mergeCell ref="B164:E164"/>
    <mergeCell ref="B146:E146"/>
    <mergeCell ref="B118:E118"/>
    <mergeCell ref="B133:E133"/>
    <mergeCell ref="B142:E142"/>
    <mergeCell ref="B152:E152"/>
    <mergeCell ref="B149:E149"/>
    <mergeCell ref="B121:E121"/>
    <mergeCell ref="B158:E158"/>
    <mergeCell ref="I5:L5"/>
    <mergeCell ref="B136:E136"/>
    <mergeCell ref="B6:L6"/>
    <mergeCell ref="B29:E29"/>
    <mergeCell ref="B115:E115"/>
    <mergeCell ref="B40:E40"/>
    <mergeCell ref="B25:E25"/>
    <mergeCell ref="B16:E16"/>
    <mergeCell ref="B4:E5"/>
    <mergeCell ref="B9:E9"/>
    <mergeCell ref="B60:E60"/>
    <mergeCell ref="B33:E33"/>
    <mergeCell ref="B51:E51"/>
    <mergeCell ref="B12:E12"/>
    <mergeCell ref="B45:E45"/>
    <mergeCell ref="B55:E55"/>
    <mergeCell ref="B67:E67"/>
    <mergeCell ref="B89:E89"/>
    <mergeCell ref="B106:E106"/>
    <mergeCell ref="B109:E109"/>
    <mergeCell ref="B79:E79"/>
    <mergeCell ref="B103:E103"/>
    <mergeCell ref="B72:E72"/>
    <mergeCell ref="B82:E82"/>
    <mergeCell ref="B100:E100"/>
    <mergeCell ref="B75:E75"/>
    <mergeCell ref="B95:E95"/>
    <mergeCell ref="B127:E127"/>
    <mergeCell ref="B155:E155"/>
  </mergeCells>
  <printOptions/>
  <pageMargins left="0.03937007874015748" right="0.03937007874015748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2018-04-10T07:05:36Z</cp:lastPrinted>
  <dcterms:created xsi:type="dcterms:W3CDTF">2006-11-28T10:25:48Z</dcterms:created>
  <dcterms:modified xsi:type="dcterms:W3CDTF">2020-03-18T07:10:18Z</dcterms:modified>
  <cp:category/>
  <cp:version/>
  <cp:contentType/>
  <cp:contentStatus/>
</cp:coreProperties>
</file>